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F:\DR. HEINIG MUSTER NEU\Datenblätter für KLIENTEN\Formulare, die noch geprüft werden\"/>
    </mc:Choice>
  </mc:AlternateContent>
  <xr:revisionPtr revIDLastSave="0" documentId="13_ncr:1_{232150CB-235A-47F3-B48E-41A27D7C6B37}" xr6:coauthVersionLast="47" xr6:coauthVersionMax="47" xr10:uidLastSave="{00000000-0000-0000-0000-000000000000}"/>
  <workbookProtection workbookAlgorithmName="SHA-512" workbookHashValue="Id4BpOZRHtjMtgV1Cu2rHve9oi4d3YnVHJ2oVCG6kgYXUTsMqdIrRTxuc+8HCXowMrHbQFLabMXUsSX9xPw9Aw==" workbookSaltValue="8KYe9QNhT1CihRPXk/mcYg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R31" i="1"/>
  <c r="O113" i="1" s="1"/>
  <c r="R29" i="1"/>
  <c r="R27" i="1"/>
  <c r="K79" i="1" l="1"/>
  <c r="O115" i="1"/>
  <c r="J96" i="1"/>
  <c r="J98" i="1"/>
  <c r="O77" i="1"/>
  <c r="K96" i="1"/>
  <c r="J77" i="1"/>
  <c r="J117" i="1"/>
  <c r="J79" i="1"/>
  <c r="O79" i="1"/>
  <c r="K98" i="1"/>
  <c r="J115" i="1"/>
  <c r="O117" i="1"/>
  <c r="K77" i="1"/>
  <c r="O96" i="1"/>
  <c r="K115" i="1"/>
  <c r="O98" i="1"/>
  <c r="K117" i="1"/>
  <c r="O94" i="1"/>
  <c r="O75" i="1"/>
  <c r="K94" i="1"/>
  <c r="J103" i="1"/>
  <c r="K103" i="1"/>
  <c r="O65" i="1"/>
  <c r="O84" i="1"/>
  <c r="O103" i="1"/>
  <c r="K101" i="1"/>
  <c r="O101" i="1"/>
  <c r="J105" i="1"/>
  <c r="J107" i="1"/>
  <c r="K107" i="1"/>
  <c r="O69" i="1"/>
  <c r="O88" i="1"/>
  <c r="O107" i="1"/>
  <c r="J101" i="1"/>
  <c r="O82" i="1"/>
  <c r="K105" i="1"/>
  <c r="O67" i="1"/>
  <c r="K109" i="1"/>
  <c r="O71" i="1"/>
  <c r="O90" i="1"/>
  <c r="O109" i="1"/>
  <c r="K90" i="1"/>
  <c r="O105" i="1"/>
  <c r="J109" i="1"/>
  <c r="K86" i="1"/>
  <c r="J111" i="1"/>
  <c r="K111" i="1"/>
  <c r="O73" i="1"/>
  <c r="O92" i="1"/>
  <c r="O111" i="1"/>
  <c r="K92" i="1"/>
  <c r="O63" i="1"/>
  <c r="O86" i="1"/>
  <c r="K84" i="1"/>
  <c r="K88" i="1"/>
  <c r="J113" i="1"/>
  <c r="K113" i="1"/>
  <c r="K63" i="1"/>
  <c r="K82" i="1"/>
  <c r="J65" i="1"/>
  <c r="K65" i="1"/>
  <c r="J84" i="1"/>
  <c r="J67" i="1"/>
  <c r="K67" i="1"/>
  <c r="J86" i="1"/>
  <c r="K69" i="1"/>
  <c r="J71" i="1"/>
  <c r="K71" i="1"/>
  <c r="J90" i="1"/>
  <c r="J73" i="1"/>
  <c r="K73" i="1"/>
  <c r="J92" i="1"/>
  <c r="J75" i="1"/>
  <c r="K75" i="1"/>
  <c r="J94" i="1"/>
  <c r="J69" i="1"/>
  <c r="J88" i="1"/>
  <c r="J63" i="1"/>
  <c r="J82" i="1"/>
  <c r="F30" i="1"/>
  <c r="M30" i="1" l="1"/>
  <c r="F60" i="1"/>
  <c r="F26" i="1" l="1"/>
  <c r="F24" i="1"/>
  <c r="F22" i="1"/>
  <c r="F20" i="1"/>
  <c r="F18" i="1"/>
  <c r="F16" i="1"/>
  <c r="F13" i="1"/>
  <c r="F11" i="1"/>
  <c r="F9" i="1"/>
  <c r="F7" i="1"/>
  <c r="R21" i="1" l="1"/>
  <c r="R23" i="1"/>
  <c r="R7" i="1"/>
  <c r="R9" i="1"/>
  <c r="R25" i="1"/>
  <c r="R17" i="1"/>
  <c r="O55" i="1" s="1"/>
  <c r="R15" i="1"/>
  <c r="R13" i="1"/>
  <c r="R11" i="1"/>
  <c r="M26" i="1"/>
  <c r="M24" i="1"/>
  <c r="M22" i="1"/>
  <c r="M20" i="1"/>
  <c r="M18" i="1"/>
  <c r="M16" i="1"/>
  <c r="M13" i="1"/>
  <c r="M11" i="1"/>
  <c r="M9" i="1"/>
  <c r="M7" i="1"/>
  <c r="F98" i="1" l="1"/>
  <c r="F96" i="1"/>
  <c r="E94" i="1"/>
  <c r="M98" i="1"/>
  <c r="E98" i="1"/>
  <c r="M96" i="1"/>
  <c r="E96" i="1"/>
  <c r="M115" i="1"/>
  <c r="E115" i="1"/>
  <c r="E113" i="1"/>
  <c r="E117" i="1"/>
  <c r="F117" i="1"/>
  <c r="M117" i="1"/>
  <c r="F115" i="1"/>
  <c r="M77" i="1"/>
  <c r="E77" i="1"/>
  <c r="F79" i="1"/>
  <c r="E79" i="1"/>
  <c r="M79" i="1"/>
  <c r="F77" i="1"/>
  <c r="M37" i="1"/>
  <c r="E33" i="1"/>
  <c r="E109" i="1"/>
  <c r="M101" i="1"/>
  <c r="M113" i="1"/>
  <c r="M111" i="1"/>
  <c r="M109" i="1"/>
  <c r="M107" i="1"/>
  <c r="M103" i="1"/>
  <c r="M105" i="1"/>
  <c r="M65" i="1"/>
  <c r="M75" i="1"/>
  <c r="M69" i="1"/>
  <c r="M73" i="1"/>
  <c r="M63" i="1"/>
  <c r="M71" i="1"/>
  <c r="M67" i="1"/>
  <c r="M88" i="1"/>
  <c r="M94" i="1"/>
  <c r="M92" i="1"/>
  <c r="M84" i="1"/>
  <c r="M90" i="1"/>
  <c r="M82" i="1"/>
  <c r="M86" i="1"/>
  <c r="E88" i="1"/>
  <c r="E92" i="1"/>
  <c r="E90" i="1"/>
  <c r="E84" i="1"/>
  <c r="E86" i="1"/>
  <c r="F101" i="1"/>
  <c r="E101" i="1"/>
  <c r="F107" i="1"/>
  <c r="F113" i="1"/>
  <c r="F111" i="1"/>
  <c r="E111" i="1"/>
  <c r="F109" i="1"/>
  <c r="E107" i="1"/>
  <c r="F105" i="1"/>
  <c r="E105" i="1"/>
  <c r="F103" i="1"/>
  <c r="E103" i="1"/>
  <c r="E82" i="1"/>
  <c r="F63" i="1"/>
  <c r="F75" i="1"/>
  <c r="E75" i="1"/>
  <c r="E65" i="1"/>
  <c r="E63" i="1"/>
  <c r="F73" i="1"/>
  <c r="E73" i="1"/>
  <c r="F71" i="1"/>
  <c r="E71" i="1"/>
  <c r="F69" i="1"/>
  <c r="E69" i="1"/>
  <c r="F67" i="1"/>
  <c r="E67" i="1"/>
  <c r="F65" i="1"/>
  <c r="E51" i="1"/>
  <c r="F33" i="1"/>
  <c r="M33" i="1"/>
  <c r="K57" i="1"/>
  <c r="K55" i="1"/>
  <c r="K53" i="1"/>
  <c r="K51" i="1"/>
  <c r="F84" i="1"/>
  <c r="F86" i="1"/>
  <c r="F82" i="1"/>
  <c r="F94" i="1"/>
  <c r="F92" i="1"/>
  <c r="F90" i="1"/>
  <c r="F88" i="1"/>
  <c r="K39" i="1"/>
  <c r="K37" i="1"/>
  <c r="K48" i="1"/>
  <c r="K46" i="1"/>
  <c r="K44" i="1"/>
  <c r="K42" i="1"/>
  <c r="J57" i="1"/>
  <c r="K35" i="1"/>
  <c r="K33" i="1"/>
  <c r="F44" i="1"/>
  <c r="F42" i="1"/>
  <c r="F48" i="1"/>
  <c r="F46" i="1"/>
  <c r="F39" i="1"/>
  <c r="F37" i="1"/>
  <c r="F35" i="1"/>
  <c r="F57" i="1"/>
  <c r="F55" i="1"/>
  <c r="F53" i="1"/>
  <c r="F51" i="1"/>
  <c r="E57" i="1"/>
  <c r="E55" i="1"/>
  <c r="E53" i="1"/>
  <c r="J39" i="1"/>
  <c r="J37" i="1"/>
  <c r="J35" i="1"/>
  <c r="J33" i="1"/>
  <c r="J46" i="1"/>
  <c r="J48" i="1"/>
  <c r="J44" i="1"/>
  <c r="J42" i="1"/>
  <c r="O51" i="1"/>
  <c r="J55" i="1"/>
  <c r="J53" i="1"/>
  <c r="J51" i="1"/>
  <c r="E48" i="1"/>
  <c r="E46" i="1"/>
  <c r="E44" i="1"/>
  <c r="E42" i="1"/>
  <c r="E39" i="1"/>
  <c r="E35" i="1"/>
  <c r="E37" i="1"/>
  <c r="O33" i="1"/>
  <c r="M44" i="1"/>
  <c r="M42" i="1"/>
  <c r="M39" i="1"/>
  <c r="M35" i="1"/>
  <c r="O35" i="1"/>
  <c r="O42" i="1"/>
  <c r="O53" i="1"/>
  <c r="O44" i="1"/>
  <c r="O57" i="1"/>
  <c r="O46" i="1"/>
  <c r="O48" i="1"/>
  <c r="O37" i="1"/>
  <c r="O39" i="1"/>
  <c r="M57" i="1"/>
  <c r="M51" i="1"/>
  <c r="M53" i="1"/>
  <c r="M55" i="1"/>
  <c r="M46" i="1"/>
  <c r="M48" i="1"/>
  <c r="C122" i="1" l="1"/>
</calcChain>
</file>

<file path=xl/sharedStrings.xml><?xml version="1.0" encoding="utf-8"?>
<sst xmlns="http://schemas.openxmlformats.org/spreadsheetml/2006/main" count="139" uniqueCount="49">
  <si>
    <t>Geschlecht</t>
  </si>
  <si>
    <t>Vorname(n):</t>
  </si>
  <si>
    <t>Nachname:</t>
  </si>
  <si>
    <t>Geburtsname:</t>
  </si>
  <si>
    <t>Geburtsdatum:</t>
  </si>
  <si>
    <t>Straße, Hausnummer:</t>
  </si>
  <si>
    <t>E-Mail-Adresse:</t>
  </si>
  <si>
    <t>Zuständiges Amtsgericht:</t>
  </si>
  <si>
    <t>Entwurfsgebühren bestätigt</t>
  </si>
  <si>
    <t>Die Fertigung eines Entwurfs durch den Notar ist selbstverständlich kostenpflichtig.</t>
  </si>
  <si>
    <t>An wen soll der Entwurf versandt werden?</t>
  </si>
  <si>
    <t>Sitz:</t>
  </si>
  <si>
    <t>Adresse (Ort und PLZ):</t>
  </si>
  <si>
    <t>Adresse (Straße und Hausnummer):</t>
  </si>
  <si>
    <t>Prüfung, ob Zelle leer ist:</t>
  </si>
  <si>
    <t>Alle Pflichtfelder werden mit einem roten "X" gekennzeichnet.</t>
  </si>
  <si>
    <t>Alle ausgefüllten Pflichtfelder werden mit einem grünen "✔" gekennzeichnet.</t>
  </si>
  <si>
    <t>PLZ, Ort:</t>
  </si>
  <si>
    <t>Bei 2:</t>
  </si>
  <si>
    <t>Bei 3:</t>
  </si>
  <si>
    <t>Bei 4:</t>
  </si>
  <si>
    <t>Bei 5:</t>
  </si>
  <si>
    <t>Bei 6:</t>
  </si>
  <si>
    <t>X</t>
  </si>
  <si>
    <t>Bei 1:</t>
  </si>
  <si>
    <t>gesetzlich festgelegte Gebühren zu erheben. Dies ist mir bekannt und ich bestätige es hiermit.</t>
  </si>
  <si>
    <t>Sollte die Beglaubigung nicht durchgeführt werden, ist der Notar gesetzlich verpflichtet,</t>
  </si>
  <si>
    <t>Daten der GmbH/UG (haftungsbeschränkt):</t>
  </si>
  <si>
    <t>HRB Nummer:</t>
  </si>
  <si>
    <t>Firmenname:</t>
  </si>
  <si>
    <t>Daten der abberufenen Geschäftsführer:</t>
  </si>
  <si>
    <t>Anzahl der Geschäftsführer:</t>
  </si>
  <si>
    <t>Daten abberufener Geschäftsführer 1:</t>
  </si>
  <si>
    <t>Daten abberufener Geschäftsführer 2:</t>
  </si>
  <si>
    <t>Daten abberufener Geschäftsführer 3:</t>
  </si>
  <si>
    <t>Daten abberufener Geschäftsführer 4:</t>
  </si>
  <si>
    <t>Daten abberufener Geschäftsführer 5:</t>
  </si>
  <si>
    <t>Daten abberufener Geschäftsführer 6:</t>
  </si>
  <si>
    <t>Prüfung Anzahl abberufener Geschäftsführer:</t>
  </si>
  <si>
    <t>Prüfung Anzahl neue Geschäftsführer:</t>
  </si>
  <si>
    <t>Daten neuer Geschäftsführer 1:</t>
  </si>
  <si>
    <t>Daten neuer Geschäftsführer 2:</t>
  </si>
  <si>
    <t>Daten neuer Geschäftsführer 3:</t>
  </si>
  <si>
    <t>Daten neuer Geschäftsführer 4:</t>
  </si>
  <si>
    <t>Daten neuer Geschäftsführer 5:</t>
  </si>
  <si>
    <t>Daten neuer Geschäftsführer 6:</t>
  </si>
  <si>
    <t>Daten der neu bestellten Geschäftsführer:</t>
  </si>
  <si>
    <t>Vertretungsregelung:</t>
  </si>
  <si>
    <t>Befreiung vom § 181 BGB: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</si>
</sst>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1962150</xdr:colOff>
          <xdr:row>122</xdr:row>
          <xdr:rowOff>104775</xdr:rowOff>
        </xdr:from>
        <xdr:to>
          <xdr:col>3</xdr:col>
          <xdr:colOff>600075</xdr:colOff>
          <xdr:row>124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597646</xdr:colOff>
      <xdr:row>1</xdr:row>
      <xdr:rowOff>82178</xdr:rowOff>
    </xdr:from>
    <xdr:to>
      <xdr:col>7</xdr:col>
      <xdr:colOff>1411942</xdr:colOff>
      <xdr:row>3</xdr:row>
      <xdr:rowOff>172667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BAD0CF5-376E-A612-3C15-AC2309630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234" y="268943"/>
          <a:ext cx="8703237" cy="2794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129"/>
  <sheetViews>
    <sheetView showGridLines="0" tabSelected="1" zoomScale="85" zoomScaleNormal="85" workbookViewId="0">
      <selection activeCell="F58" sqref="F58"/>
    </sheetView>
  </sheetViews>
  <sheetFormatPr baseColWidth="10" defaultColWidth="0" defaultRowHeight="15" zeroHeight="1" x14ac:dyDescent="0.25"/>
  <cols>
    <col min="1" max="2" width="8.7109375" customWidth="1"/>
    <col min="3" max="3" width="31.42578125" customWidth="1"/>
    <col min="4" max="4" width="52.5703125" customWidth="1"/>
    <col min="5" max="6" width="5.5703125" customWidth="1"/>
    <col min="7" max="7" width="8.7109375" customWidth="1"/>
    <col min="8" max="8" width="31.42578125" customWidth="1"/>
    <col min="9" max="9" width="52.5703125" customWidth="1"/>
    <col min="10" max="11" width="5.5703125" customWidth="1"/>
    <col min="12" max="12" width="8.7109375" customWidth="1"/>
    <col min="13" max="18" width="0" hidden="1" customWidth="1"/>
    <col min="19" max="16384" width="8.7109375" hidden="1"/>
  </cols>
  <sheetData>
    <row r="1" spans="3:18" x14ac:dyDescent="0.25"/>
    <row r="2" spans="3:18" x14ac:dyDescent="0.25"/>
    <row r="3" spans="3:18" ht="198.6" customHeight="1" x14ac:dyDescent="0.35">
      <c r="C3" s="5"/>
    </row>
    <row r="4" spans="3:18" x14ac:dyDescent="0.25"/>
    <row r="5" spans="3:18" x14ac:dyDescent="0.25">
      <c r="M5" t="s">
        <v>14</v>
      </c>
      <c r="Q5" t="s">
        <v>38</v>
      </c>
    </row>
    <row r="6" spans="3:18" ht="15.75" thickBot="1" x14ac:dyDescent="0.3">
      <c r="C6" s="6" t="s">
        <v>10</v>
      </c>
    </row>
    <row r="7" spans="3:18" ht="15.75" thickBot="1" x14ac:dyDescent="0.3">
      <c r="C7" t="s">
        <v>0</v>
      </c>
      <c r="D7" s="1"/>
      <c r="E7" s="7" t="s">
        <v>23</v>
      </c>
      <c r="F7" s="8" t="str">
        <f>IF(ISBLANK(D7),"","✔")</f>
        <v/>
      </c>
      <c r="M7">
        <f>IF(ISBLANK(D7),1,0)</f>
        <v>1</v>
      </c>
      <c r="Q7" t="s">
        <v>24</v>
      </c>
      <c r="R7">
        <f>IF(ISNUMBER(SEARCH("eins",D30)),1,0)</f>
        <v>0</v>
      </c>
    </row>
    <row r="8" spans="3:18" ht="15.75" thickBot="1" x14ac:dyDescent="0.3">
      <c r="E8" s="7"/>
      <c r="F8" s="8"/>
    </row>
    <row r="9" spans="3:18" ht="15.75" thickBot="1" x14ac:dyDescent="0.3">
      <c r="C9" t="s">
        <v>1</v>
      </c>
      <c r="D9" s="1"/>
      <c r="E9" s="7" t="s">
        <v>23</v>
      </c>
      <c r="F9" s="8" t="str">
        <f>IF(ISBLANK(D9),"","✔")</f>
        <v/>
      </c>
      <c r="M9">
        <f>IF(ISBLANK(D9),1,0)</f>
        <v>1</v>
      </c>
      <c r="Q9" t="s">
        <v>18</v>
      </c>
      <c r="R9">
        <f>IF(ISNUMBER(SEARCH("zwei",D30)),1,0)</f>
        <v>0</v>
      </c>
    </row>
    <row r="10" spans="3:18" ht="15.75" thickBot="1" x14ac:dyDescent="0.3">
      <c r="E10" s="7"/>
      <c r="F10" s="8"/>
    </row>
    <row r="11" spans="3:18" ht="15.75" thickBot="1" x14ac:dyDescent="0.3">
      <c r="C11" t="s">
        <v>2</v>
      </c>
      <c r="D11" s="1"/>
      <c r="E11" s="7" t="s">
        <v>23</v>
      </c>
      <c r="F11" s="8" t="str">
        <f>IF(ISBLANK(D11),"","✔")</f>
        <v/>
      </c>
      <c r="M11">
        <f>IF(ISBLANK(D11),1,0)</f>
        <v>1</v>
      </c>
      <c r="Q11" t="s">
        <v>19</v>
      </c>
      <c r="R11">
        <f>IF(ISNUMBER(SEARCH("drei",D30)),1,0)</f>
        <v>0</v>
      </c>
    </row>
    <row r="12" spans="3:18" ht="15.75" thickBot="1" x14ac:dyDescent="0.3">
      <c r="E12" s="7"/>
      <c r="F12" s="8"/>
    </row>
    <row r="13" spans="3:18" ht="15.75" thickBot="1" x14ac:dyDescent="0.3">
      <c r="C13" t="s">
        <v>6</v>
      </c>
      <c r="D13" s="3"/>
      <c r="E13" s="7" t="s">
        <v>23</v>
      </c>
      <c r="F13" s="8" t="str">
        <f>IF(ISBLANK(D13),"","✔")</f>
        <v/>
      </c>
      <c r="M13">
        <f>IF(ISBLANK(D13),1,0)</f>
        <v>1</v>
      </c>
      <c r="Q13" t="s">
        <v>20</v>
      </c>
      <c r="R13">
        <f>IF(ISNUMBER(SEARCH("vier",D30)),1,0)</f>
        <v>0</v>
      </c>
    </row>
    <row r="14" spans="3:18" x14ac:dyDescent="0.25">
      <c r="E14" s="7"/>
      <c r="F14" s="8"/>
    </row>
    <row r="15" spans="3:18" ht="15.75" thickBot="1" x14ac:dyDescent="0.3">
      <c r="C15" s="6" t="s">
        <v>27</v>
      </c>
      <c r="E15" s="7"/>
      <c r="F15" s="8"/>
      <c r="Q15" t="s">
        <v>21</v>
      </c>
      <c r="R15">
        <f>IF(ISNUMBER(SEARCH("fünf",D30)),1,0)</f>
        <v>0</v>
      </c>
    </row>
    <row r="16" spans="3:18" ht="15.75" thickBot="1" x14ac:dyDescent="0.3">
      <c r="C16" t="s">
        <v>29</v>
      </c>
      <c r="D16" s="1"/>
      <c r="E16" s="7" t="s">
        <v>23</v>
      </c>
      <c r="F16" s="8" t="str">
        <f>IF(ISBLANK(D16),"","✔")</f>
        <v/>
      </c>
      <c r="M16">
        <f>IF(ISBLANK(D16),1,0)</f>
        <v>1</v>
      </c>
    </row>
    <row r="17" spans="3:18" ht="15.75" thickBot="1" x14ac:dyDescent="0.3">
      <c r="E17" s="7"/>
      <c r="F17" s="8"/>
      <c r="Q17" t="s">
        <v>22</v>
      </c>
      <c r="R17">
        <f>IF(ISNUMBER(SEARCH("sechs",D30)),1,0)</f>
        <v>0</v>
      </c>
    </row>
    <row r="18" spans="3:18" ht="15.75" thickBot="1" x14ac:dyDescent="0.3">
      <c r="C18" t="s">
        <v>11</v>
      </c>
      <c r="D18" s="1"/>
      <c r="E18" s="7" t="s">
        <v>23</v>
      </c>
      <c r="F18" s="8" t="str">
        <f>IF(ISBLANK(D18),"","✔")</f>
        <v/>
      </c>
      <c r="M18">
        <f>IF(ISBLANK(D18),1,0)</f>
        <v>1</v>
      </c>
    </row>
    <row r="19" spans="3:18" ht="15.75" thickBot="1" x14ac:dyDescent="0.3">
      <c r="E19" s="7"/>
      <c r="F19" s="8"/>
      <c r="Q19" t="s">
        <v>39</v>
      </c>
    </row>
    <row r="20" spans="3:18" ht="15.75" thickBot="1" x14ac:dyDescent="0.3">
      <c r="C20" t="s">
        <v>12</v>
      </c>
      <c r="D20" s="1"/>
      <c r="E20" s="7" t="s">
        <v>23</v>
      </c>
      <c r="F20" s="8" t="str">
        <f>IF(ISBLANK(D20),"","✔")</f>
        <v/>
      </c>
      <c r="M20">
        <f>IF(ISBLANK(D20),1,0)</f>
        <v>1</v>
      </c>
    </row>
    <row r="21" spans="3:18" ht="15.75" thickBot="1" x14ac:dyDescent="0.3">
      <c r="E21" s="7"/>
      <c r="F21" s="8"/>
      <c r="Q21" t="s">
        <v>24</v>
      </c>
      <c r="R21">
        <f>IF(ISNUMBER(SEARCH("eins",D60)),1,0)</f>
        <v>0</v>
      </c>
    </row>
    <row r="22" spans="3:18" ht="15.75" thickBot="1" x14ac:dyDescent="0.3">
      <c r="C22" t="s">
        <v>13</v>
      </c>
      <c r="D22" s="1"/>
      <c r="E22" s="7" t="s">
        <v>23</v>
      </c>
      <c r="F22" s="8" t="str">
        <f>IF(ISBLANK(D22),"","✔")</f>
        <v/>
      </c>
      <c r="M22">
        <f>IF(ISBLANK(D22),1,0)</f>
        <v>1</v>
      </c>
    </row>
    <row r="23" spans="3:18" ht="15.75" thickBot="1" x14ac:dyDescent="0.3">
      <c r="E23" s="7"/>
      <c r="F23" s="8"/>
      <c r="Q23" t="s">
        <v>18</v>
      </c>
      <c r="R23">
        <f>IF(ISNUMBER(SEARCH("zwei",D60)),1,0)</f>
        <v>0</v>
      </c>
    </row>
    <row r="24" spans="3:18" ht="15.75" thickBot="1" x14ac:dyDescent="0.3">
      <c r="C24" t="s">
        <v>7</v>
      </c>
      <c r="D24" s="1"/>
      <c r="E24" s="7" t="s">
        <v>23</v>
      </c>
      <c r="F24" s="8" t="str">
        <f>IF(ISBLANK(D24),"","✔")</f>
        <v/>
      </c>
      <c r="M24">
        <f>IF(ISBLANK(D24),1,0)</f>
        <v>1</v>
      </c>
    </row>
    <row r="25" spans="3:18" ht="15.75" thickBot="1" x14ac:dyDescent="0.3">
      <c r="E25" s="7"/>
      <c r="F25" s="8"/>
      <c r="Q25" t="s">
        <v>19</v>
      </c>
      <c r="R25">
        <f>IF(ISNUMBER(SEARCH("drei",D60)),1,0)</f>
        <v>0</v>
      </c>
    </row>
    <row r="26" spans="3:18" ht="15.75" thickBot="1" x14ac:dyDescent="0.3">
      <c r="C26" t="s">
        <v>28</v>
      </c>
      <c r="D26" s="4"/>
      <c r="E26" s="7" t="s">
        <v>23</v>
      </c>
      <c r="F26" s="8" t="str">
        <f>IF(ISBLANK(D26),"","✔")</f>
        <v/>
      </c>
      <c r="M26">
        <f>IF(ISBLANK(D26),1,0)</f>
        <v>1</v>
      </c>
    </row>
    <row r="27" spans="3:18" x14ac:dyDescent="0.25">
      <c r="E27" s="7"/>
      <c r="F27" s="8"/>
      <c r="Q27" t="s">
        <v>20</v>
      </c>
      <c r="R27">
        <f>IF(ISNUMBER(SEARCH("vier",D60)),1,0)</f>
        <v>0</v>
      </c>
    </row>
    <row r="28" spans="3:18" x14ac:dyDescent="0.25">
      <c r="E28" s="7"/>
      <c r="F28" s="8"/>
    </row>
    <row r="29" spans="3:18" ht="15.75" thickBot="1" x14ac:dyDescent="0.3">
      <c r="C29" s="6" t="s">
        <v>30</v>
      </c>
      <c r="E29" s="7"/>
      <c r="F29" s="8"/>
      <c r="Q29" t="s">
        <v>21</v>
      </c>
      <c r="R29">
        <f>IF(ISNUMBER(SEARCH("fünf",D60)),1,0)</f>
        <v>0</v>
      </c>
    </row>
    <row r="30" spans="3:18" ht="15.75" thickBot="1" x14ac:dyDescent="0.3">
      <c r="C30" t="s">
        <v>31</v>
      </c>
      <c r="D30" s="1"/>
      <c r="E30" s="7" t="s">
        <v>23</v>
      </c>
      <c r="F30" s="8" t="str">
        <f>IF(ISBLANK(D30),"","✔")</f>
        <v/>
      </c>
      <c r="M30">
        <f>IF(ISBLANK(D30),1,0)</f>
        <v>1</v>
      </c>
    </row>
    <row r="31" spans="3:18" x14ac:dyDescent="0.25">
      <c r="E31" s="7"/>
      <c r="F31" s="8"/>
      <c r="Q31" t="s">
        <v>22</v>
      </c>
      <c r="R31">
        <f>IF(ISNUMBER(SEARCH("sechs",D60)),1,0)</f>
        <v>0</v>
      </c>
    </row>
    <row r="32" spans="3:18" ht="15.75" thickBot="1" x14ac:dyDescent="0.3">
      <c r="C32" s="6" t="s">
        <v>32</v>
      </c>
      <c r="E32" s="7"/>
      <c r="F32" s="8"/>
      <c r="H32" s="6" t="s">
        <v>35</v>
      </c>
    </row>
    <row r="33" spans="3:15" ht="15.75" thickBot="1" x14ac:dyDescent="0.3">
      <c r="C33" t="s">
        <v>0</v>
      </c>
      <c r="D33" s="1"/>
      <c r="E33" s="7" t="str">
        <f>IF(SUM(R7:R17)&gt;0,"X","")</f>
        <v/>
      </c>
      <c r="F33" s="8" t="str">
        <f>IF(AND(NOT(ISBLANK(D33)),(SUM(R7:R17)&gt;0)),"✔","")</f>
        <v/>
      </c>
      <c r="H33" t="s">
        <v>0</v>
      </c>
      <c r="I33" s="1"/>
      <c r="J33" s="7" t="str">
        <f>IF(SUM(R13:R17)&gt;0,"X","")</f>
        <v/>
      </c>
      <c r="K33" s="8" t="str">
        <f>IF(AND(NOT(ISBLANK(I33)),(SUM(R13:R17)&gt;0)),"✔","")</f>
        <v/>
      </c>
      <c r="M33">
        <f>IF(AND(ISBLANK(D33),(SUM(R7:R17)&gt;0)),1,0)</f>
        <v>0</v>
      </c>
      <c r="O33">
        <f>IF(AND(ISBLANK(I33),(SUM(R13:R17)&gt;0)),1,0)</f>
        <v>0</v>
      </c>
    </row>
    <row r="34" spans="3:15" ht="15.75" thickBot="1" x14ac:dyDescent="0.3">
      <c r="E34" s="7"/>
      <c r="F34" s="8"/>
      <c r="J34" s="7"/>
      <c r="K34" s="8"/>
    </row>
    <row r="35" spans="3:15" ht="15.75" thickBot="1" x14ac:dyDescent="0.3">
      <c r="C35" t="s">
        <v>1</v>
      </c>
      <c r="D35" s="1"/>
      <c r="E35" s="7" t="str">
        <f>IF(SUM(R7:R17)&gt;0,"X","")</f>
        <v/>
      </c>
      <c r="F35" s="8" t="str">
        <f>IF(AND(NOT(ISBLANK(D35)),(SUM(R7:R17)&gt;0)),"✔","")</f>
        <v/>
      </c>
      <c r="H35" t="s">
        <v>1</v>
      </c>
      <c r="I35" s="1"/>
      <c r="J35" s="7" t="str">
        <f>IF(SUM(R13:R17)&gt;0,"X","")</f>
        <v/>
      </c>
      <c r="K35" s="8" t="str">
        <f>IF(AND(NOT(ISBLANK(I35)),(SUM(R13:R17)&gt;0)),"✔","")</f>
        <v/>
      </c>
      <c r="M35">
        <f>IF(AND(ISBLANK(D35),(SUM(R7:R17)&gt;0)),1,0)</f>
        <v>0</v>
      </c>
      <c r="O35">
        <f>IF(AND(ISBLANK(I35),(SUM(R13:R17)&gt;0)),1,0)</f>
        <v>0</v>
      </c>
    </row>
    <row r="36" spans="3:15" ht="15.75" thickBot="1" x14ac:dyDescent="0.3">
      <c r="E36" s="7"/>
      <c r="F36" s="8"/>
      <c r="J36" s="7"/>
      <c r="K36" s="8"/>
    </row>
    <row r="37" spans="3:15" ht="15.75" thickBot="1" x14ac:dyDescent="0.3">
      <c r="C37" t="s">
        <v>2</v>
      </c>
      <c r="D37" s="1"/>
      <c r="E37" s="7" t="str">
        <f>IF(SUM(R7:R17)&gt;0,"X","")</f>
        <v/>
      </c>
      <c r="F37" s="8" t="str">
        <f>IF(AND(NOT(ISBLANK(D37)),(SUM(R7:R17)&gt;0)),"✔","")</f>
        <v/>
      </c>
      <c r="H37" t="s">
        <v>2</v>
      </c>
      <c r="I37" s="1"/>
      <c r="J37" s="7" t="str">
        <f>IF(SUM(R13:R17)&gt;0,"X","")</f>
        <v/>
      </c>
      <c r="K37" s="8" t="str">
        <f>IF(AND(NOT(ISBLANK(I37)),(SUM(R13:R17)&gt;0)),"✔","")</f>
        <v/>
      </c>
      <c r="M37">
        <f>IF(AND(ISBLANK(D37),(SUM(R7:R17)&gt;0)),1,0)</f>
        <v>0</v>
      </c>
      <c r="O37">
        <f>IF(AND(ISBLANK(I37),(SUM(R13:R17)&gt;0)),1,0)</f>
        <v>0</v>
      </c>
    </row>
    <row r="38" spans="3:15" ht="15.75" thickBot="1" x14ac:dyDescent="0.3">
      <c r="E38" s="7"/>
      <c r="F38" s="8"/>
      <c r="J38" s="7"/>
      <c r="K38" s="8"/>
    </row>
    <row r="39" spans="3:15" ht="15.75" thickBot="1" x14ac:dyDescent="0.3">
      <c r="C39" t="s">
        <v>4</v>
      </c>
      <c r="D39" s="2"/>
      <c r="E39" s="7" t="str">
        <f>IF(SUM(R7:R17)&gt;0,"X","")</f>
        <v/>
      </c>
      <c r="F39" s="8" t="str">
        <f>IF(AND(NOT(ISBLANK(D39)),(SUM(R7:R17)&gt;0)),"✔","")</f>
        <v/>
      </c>
      <c r="H39" t="s">
        <v>4</v>
      </c>
      <c r="I39" s="1"/>
      <c r="J39" s="7" t="str">
        <f>IF(SUM(R13:R17)&gt;0,"X","")</f>
        <v/>
      </c>
      <c r="K39" s="8" t="str">
        <f>IF(AND(NOT(ISBLANK(I39)),(SUM(R13:R17)&gt;0)),"✔","")</f>
        <v/>
      </c>
      <c r="M39">
        <f>IF(AND(ISBLANK(D39),(SUM(R7:R17)&gt;0)),1,0)</f>
        <v>0</v>
      </c>
      <c r="O39">
        <f>IF(AND(ISBLANK(I39),(SUM(R13:R17)&gt;0)),1,0)</f>
        <v>0</v>
      </c>
    </row>
    <row r="40" spans="3:15" x14ac:dyDescent="0.25">
      <c r="E40" s="7"/>
      <c r="F40" s="8"/>
      <c r="J40" s="7"/>
      <c r="K40" s="8"/>
    </row>
    <row r="41" spans="3:15" ht="15.75" thickBot="1" x14ac:dyDescent="0.3">
      <c r="C41" s="6" t="s">
        <v>33</v>
      </c>
      <c r="E41" s="7"/>
      <c r="F41" s="8"/>
      <c r="H41" s="6" t="s">
        <v>36</v>
      </c>
      <c r="J41" s="7"/>
      <c r="K41" s="8"/>
    </row>
    <row r="42" spans="3:15" ht="15.75" thickBot="1" x14ac:dyDescent="0.3">
      <c r="C42" t="s">
        <v>0</v>
      </c>
      <c r="D42" s="1"/>
      <c r="E42" s="7" t="str">
        <f>IF(SUM(R9:R17)&gt;0,"X","")</f>
        <v/>
      </c>
      <c r="F42" s="8" t="str">
        <f>IF(AND(NOT(ISBLANK(D42)),(SUM(R9:R17)&gt;0)),"✔","")</f>
        <v/>
      </c>
      <c r="H42" t="s">
        <v>0</v>
      </c>
      <c r="I42" s="1"/>
      <c r="J42" s="7" t="str">
        <f>IF(SUM(R15:R17)&gt;0,"X","")</f>
        <v/>
      </c>
      <c r="K42" s="8" t="str">
        <f>IF(AND(NOT(ISBLANK(I42)),(SUM(R15:R17)&gt;0)),"✔","")</f>
        <v/>
      </c>
      <c r="M42">
        <f>IF(AND(ISBLANK(D42),(SUM(R9:R17)&gt;0)),1,0)</f>
        <v>0</v>
      </c>
      <c r="O42">
        <f>IF(AND(ISBLANK(I42),(SUM(R15:R17)&gt;0)),1,0)</f>
        <v>0</v>
      </c>
    </row>
    <row r="43" spans="3:15" ht="15.75" thickBot="1" x14ac:dyDescent="0.3">
      <c r="E43" s="7"/>
      <c r="F43" s="8"/>
      <c r="J43" s="7"/>
      <c r="K43" s="8"/>
    </row>
    <row r="44" spans="3:15" ht="15.75" thickBot="1" x14ac:dyDescent="0.3">
      <c r="C44" t="s">
        <v>1</v>
      </c>
      <c r="D44" s="1"/>
      <c r="E44" s="7" t="str">
        <f>IF(SUM(R9:R17)&gt;0,"X","")</f>
        <v/>
      </c>
      <c r="F44" s="8" t="str">
        <f>IF(AND(NOT(ISBLANK(D44)),(SUM(R9:R17)&gt;0)),"✔","")</f>
        <v/>
      </c>
      <c r="H44" t="s">
        <v>1</v>
      </c>
      <c r="I44" s="1"/>
      <c r="J44" s="7" t="str">
        <f>IF(SUM(R15:R17)&gt;0,"X","")</f>
        <v/>
      </c>
      <c r="K44" s="8" t="str">
        <f>IF(AND(NOT(ISBLANK(I44)),(SUM(R15:R17)&gt;0)),"✔","")</f>
        <v/>
      </c>
      <c r="M44">
        <f>IF(AND(ISBLANK(D44),(SUM(R9:R17)&gt;0)),1,0)</f>
        <v>0</v>
      </c>
      <c r="O44">
        <f>IF(AND(ISBLANK(I44),(SUM(R15:R17)&gt;0)),1,0)</f>
        <v>0</v>
      </c>
    </row>
    <row r="45" spans="3:15" ht="15.75" thickBot="1" x14ac:dyDescent="0.3">
      <c r="E45" s="7"/>
      <c r="F45" s="8"/>
      <c r="J45" s="7"/>
      <c r="K45" s="8"/>
    </row>
    <row r="46" spans="3:15" ht="15.75" thickBot="1" x14ac:dyDescent="0.3">
      <c r="C46" t="s">
        <v>2</v>
      </c>
      <c r="D46" s="1"/>
      <c r="E46" s="7" t="str">
        <f>IF(SUM(R9:R17)&gt;0,"X","")</f>
        <v/>
      </c>
      <c r="F46" s="8" t="str">
        <f>IF(AND(NOT(ISBLANK(D46)),(SUM(R9:R17)&gt;0)),"✔","")</f>
        <v/>
      </c>
      <c r="H46" t="s">
        <v>2</v>
      </c>
      <c r="I46" s="1"/>
      <c r="J46" s="7" t="str">
        <f>IF(SUM(R15:R17)&gt;0,"X","")</f>
        <v/>
      </c>
      <c r="K46" s="8" t="str">
        <f>IF(AND(NOT(ISBLANK(I46)),(SUM(R15:R17)&gt;0)),"✔","")</f>
        <v/>
      </c>
      <c r="M46">
        <f>IF(AND(ISBLANK(D46),(SUM(R9:R17)&gt;0)),1,0)</f>
        <v>0</v>
      </c>
      <c r="O46">
        <f>IF(AND(ISBLANK(I46),(SUM(R15:R17)&gt;0)),1,0)</f>
        <v>0</v>
      </c>
    </row>
    <row r="47" spans="3:15" ht="15.75" thickBot="1" x14ac:dyDescent="0.3">
      <c r="E47" s="7"/>
      <c r="F47" s="8"/>
      <c r="J47" s="7"/>
      <c r="K47" s="8"/>
    </row>
    <row r="48" spans="3:15" ht="15.75" thickBot="1" x14ac:dyDescent="0.3">
      <c r="C48" t="s">
        <v>4</v>
      </c>
      <c r="D48" s="1"/>
      <c r="E48" s="7" t="str">
        <f>IF(SUM(R9:R17)&gt;0,"X","")</f>
        <v/>
      </c>
      <c r="F48" s="8" t="str">
        <f>IF(AND(NOT(ISBLANK(D48)),(SUM(R9:R17)&gt;0)),"✔","")</f>
        <v/>
      </c>
      <c r="H48" t="s">
        <v>4</v>
      </c>
      <c r="I48" s="1"/>
      <c r="J48" s="7" t="str">
        <f>IF(SUM(R15:R17)&gt;0,"X","")</f>
        <v/>
      </c>
      <c r="K48" s="8" t="str">
        <f>IF(AND(NOT(ISBLANK(I48)),(SUM(R15:R17)&gt;0)),"✔","")</f>
        <v/>
      </c>
      <c r="M48">
        <f>IF(AND(ISBLANK(D48),(SUM(R9:R17)&gt;0)),1,0)</f>
        <v>0</v>
      </c>
      <c r="O48">
        <f>IF(AND(ISBLANK(I48),(SUM(R15:R17)&gt;0)),1,0)</f>
        <v>0</v>
      </c>
    </row>
    <row r="49" spans="3:15" x14ac:dyDescent="0.25">
      <c r="E49" s="7"/>
      <c r="F49" s="8"/>
      <c r="J49" s="7"/>
      <c r="K49" s="8"/>
    </row>
    <row r="50" spans="3:15" ht="15.75" thickBot="1" x14ac:dyDescent="0.3">
      <c r="C50" s="6" t="s">
        <v>34</v>
      </c>
      <c r="E50" s="7"/>
      <c r="F50" s="8"/>
      <c r="H50" s="6" t="s">
        <v>37</v>
      </c>
      <c r="J50" s="7"/>
      <c r="K50" s="8"/>
    </row>
    <row r="51" spans="3:15" ht="15.75" thickBot="1" x14ac:dyDescent="0.3">
      <c r="C51" t="s">
        <v>0</v>
      </c>
      <c r="D51" s="1"/>
      <c r="E51" s="7" t="str">
        <f>IF(SUM(R11:R17)&gt;0,"X","")</f>
        <v/>
      </c>
      <c r="F51" s="8" t="str">
        <f>IF(AND(NOT(ISBLANK(D51)),(SUM(R11:R17)&gt;0)),"✔","")</f>
        <v/>
      </c>
      <c r="H51" t="s">
        <v>0</v>
      </c>
      <c r="I51" s="1"/>
      <c r="J51" s="7" t="str">
        <f>IF(SUM(R17)&gt;0,"X","")</f>
        <v/>
      </c>
      <c r="K51" s="8" t="str">
        <f>IF(AND(NOT(ISBLANK(I51)),(SUM(R17)&gt;0)),"✔","")</f>
        <v/>
      </c>
      <c r="M51">
        <f>IF(AND(ISBLANK(D51),(SUM(R11:R17)&gt;0)),1,0)</f>
        <v>0</v>
      </c>
      <c r="O51">
        <f>IF(AND(ISBLANK(I51),(SUM(R17)&gt;0)),1,0)</f>
        <v>0</v>
      </c>
    </row>
    <row r="52" spans="3:15" ht="15.75" thickBot="1" x14ac:dyDescent="0.3">
      <c r="E52" s="7"/>
      <c r="F52" s="8"/>
      <c r="J52" s="7"/>
      <c r="K52" s="8"/>
    </row>
    <row r="53" spans="3:15" ht="15.75" thickBot="1" x14ac:dyDescent="0.3">
      <c r="C53" t="s">
        <v>1</v>
      </c>
      <c r="D53" s="1"/>
      <c r="E53" s="7" t="str">
        <f>IF(SUM(R11:R17)&gt;0,"X","")</f>
        <v/>
      </c>
      <c r="F53" s="8" t="str">
        <f>IF(AND(NOT(ISBLANK(D53)),(SUM(R11:R17)&gt;0)),"✔","")</f>
        <v/>
      </c>
      <c r="H53" t="s">
        <v>1</v>
      </c>
      <c r="I53" s="1"/>
      <c r="J53" s="7" t="str">
        <f>IF(SUM(R17)&gt;0,"X","")</f>
        <v/>
      </c>
      <c r="K53" s="8" t="str">
        <f>IF(AND(NOT(ISBLANK(I53)),(SUM(R17)&gt;0)),"✔","")</f>
        <v/>
      </c>
      <c r="M53">
        <f>IF(AND(ISBLANK(D53),(SUM(R11:R17)&gt;0)),1,0)</f>
        <v>0</v>
      </c>
      <c r="O53">
        <f>IF(AND(ISBLANK(I53),(SUM(R17)&gt;0)),1,0)</f>
        <v>0</v>
      </c>
    </row>
    <row r="54" spans="3:15" ht="15.75" thickBot="1" x14ac:dyDescent="0.3">
      <c r="E54" s="7"/>
      <c r="F54" s="8"/>
      <c r="J54" s="7"/>
      <c r="K54" s="8"/>
    </row>
    <row r="55" spans="3:15" ht="15.75" thickBot="1" x14ac:dyDescent="0.3">
      <c r="C55" t="s">
        <v>2</v>
      </c>
      <c r="D55" s="1"/>
      <c r="E55" s="7" t="str">
        <f>IF(SUM(R11:R17)&gt;0,"X","")</f>
        <v/>
      </c>
      <c r="F55" s="8" t="str">
        <f>IF(AND(NOT(ISBLANK(D55)),(SUM(R11:R17)&gt;0)),"✔","")</f>
        <v/>
      </c>
      <c r="H55" t="s">
        <v>2</v>
      </c>
      <c r="I55" s="1"/>
      <c r="J55" s="7" t="str">
        <f>IF(SUM(R17)&gt;0,"X","")</f>
        <v/>
      </c>
      <c r="K55" s="8" t="str">
        <f>IF(AND(NOT(ISBLANK(I55)),(SUM(R17)&gt;0)),"✔","")</f>
        <v/>
      </c>
      <c r="M55">
        <f>IF(AND(ISBLANK(D55),(SUM(R11:R17)&gt;0)),1,0)</f>
        <v>0</v>
      </c>
      <c r="O55">
        <f>IF(AND(ISBLANK(I55),(SUM(R17)&gt;0)),1,0)</f>
        <v>0</v>
      </c>
    </row>
    <row r="56" spans="3:15" ht="15.75" thickBot="1" x14ac:dyDescent="0.3">
      <c r="E56" s="7"/>
      <c r="F56" s="8"/>
      <c r="J56" s="7"/>
      <c r="K56" s="8"/>
    </row>
    <row r="57" spans="3:15" ht="15.75" thickBot="1" x14ac:dyDescent="0.3">
      <c r="C57" t="s">
        <v>4</v>
      </c>
      <c r="D57" s="1"/>
      <c r="E57" s="7" t="str">
        <f>IF(SUM(R11:R17)&gt;0,"X","")</f>
        <v/>
      </c>
      <c r="F57" s="8" t="str">
        <f>IF(AND(NOT(ISBLANK(D57)),(SUM(R11:R17)&gt;0)),"✔","")</f>
        <v/>
      </c>
      <c r="H57" t="s">
        <v>4</v>
      </c>
      <c r="I57" s="1"/>
      <c r="J57" s="7" t="str">
        <f>IF(SUM(R17)&gt;0,"X","")</f>
        <v/>
      </c>
      <c r="K57" s="8" t="str">
        <f>IF(AND(NOT(ISBLANK(I57)),(SUM(R17)&gt;0)),"✔","")</f>
        <v/>
      </c>
      <c r="M57">
        <f>IF(AND(ISBLANK(D57),(SUM(R11:R17)&gt;0)),1,0)</f>
        <v>0</v>
      </c>
      <c r="O57">
        <f>IF(AND(ISBLANK(I57),(SUM(R17)&gt;0)),1,0)</f>
        <v>0</v>
      </c>
    </row>
    <row r="58" spans="3:15" x14ac:dyDescent="0.25">
      <c r="E58" s="7"/>
      <c r="F58" s="8"/>
      <c r="J58" s="7"/>
      <c r="K58" s="8"/>
    </row>
    <row r="59" spans="3:15" ht="15.75" thickBot="1" x14ac:dyDescent="0.3">
      <c r="C59" s="6" t="s">
        <v>46</v>
      </c>
      <c r="E59" s="7"/>
      <c r="F59" s="8"/>
      <c r="J59" s="7"/>
      <c r="K59" s="8"/>
    </row>
    <row r="60" spans="3:15" ht="15.75" thickBot="1" x14ac:dyDescent="0.3">
      <c r="C60" t="s">
        <v>31</v>
      </c>
      <c r="D60" s="1"/>
      <c r="E60" s="7" t="s">
        <v>23</v>
      </c>
      <c r="F60" s="8" t="str">
        <f>IF(ISBLANK(D60),"","✔")</f>
        <v/>
      </c>
      <c r="J60" s="7"/>
      <c r="K60" s="8"/>
      <c r="M60">
        <f>IF(ISBLANK(D60),1,0)</f>
        <v>1</v>
      </c>
    </row>
    <row r="61" spans="3:15" x14ac:dyDescent="0.25">
      <c r="E61" s="7"/>
      <c r="F61" s="8"/>
      <c r="J61" s="7"/>
      <c r="K61" s="8"/>
    </row>
    <row r="62" spans="3:15" ht="15.75" thickBot="1" x14ac:dyDescent="0.3">
      <c r="C62" s="6" t="s">
        <v>40</v>
      </c>
      <c r="E62" s="7"/>
      <c r="F62" s="8"/>
      <c r="H62" s="6" t="s">
        <v>43</v>
      </c>
      <c r="J62" s="7"/>
      <c r="K62" s="8"/>
    </row>
    <row r="63" spans="3:15" ht="15.75" thickBot="1" x14ac:dyDescent="0.3">
      <c r="C63" t="s">
        <v>0</v>
      </c>
      <c r="D63" s="1"/>
      <c r="E63" s="7" t="str">
        <f>IF(SUM(R21:R31)&gt;0,"X","")</f>
        <v/>
      </c>
      <c r="F63" s="8" t="str">
        <f>IF(AND(NOT(ISBLANK(D63)),(SUM(R21:R31)&gt;0)),"✔","")</f>
        <v/>
      </c>
      <c r="H63" t="s">
        <v>0</v>
      </c>
      <c r="I63" s="1"/>
      <c r="J63" s="7" t="str">
        <f>IF(SUM(R27:R31)&gt;0,"X","")</f>
        <v/>
      </c>
      <c r="K63" s="8" t="str">
        <f>IF(AND(NOT(ISBLANK(I63)),(SUM(R27:R31)&gt;0)),"✔","")</f>
        <v/>
      </c>
      <c r="M63">
        <f>IF(AND(ISBLANK(D63),(SUM(R21:R31)&gt;0)),1,0)</f>
        <v>0</v>
      </c>
      <c r="O63">
        <f>IF(AND(ISBLANK(I63),(SUM(R27:R31)&gt;0)),1,0)</f>
        <v>0</v>
      </c>
    </row>
    <row r="64" spans="3:15" ht="15.75" thickBot="1" x14ac:dyDescent="0.3">
      <c r="E64" s="7"/>
      <c r="F64" s="8"/>
      <c r="J64" s="7"/>
      <c r="K64" s="8"/>
    </row>
    <row r="65" spans="3:15" ht="15.75" thickBot="1" x14ac:dyDescent="0.3">
      <c r="C65" t="s">
        <v>1</v>
      </c>
      <c r="D65" s="1"/>
      <c r="E65" s="7" t="str">
        <f>IF(SUM(R21:R31)&gt;0,"X","")</f>
        <v/>
      </c>
      <c r="F65" s="8" t="str">
        <f>IF(AND(NOT(ISBLANK(D65)),(SUM(R21:R31)&gt;0)),"✔","")</f>
        <v/>
      </c>
      <c r="H65" t="s">
        <v>1</v>
      </c>
      <c r="I65" s="1"/>
      <c r="J65" s="7" t="str">
        <f>IF(SUM(R27:R31)&gt;0,"X","")</f>
        <v/>
      </c>
      <c r="K65" s="8" t="str">
        <f>IF(AND(NOT(ISBLANK(I65)),(SUM(R27:R31)&gt;0)),"✔","")</f>
        <v/>
      </c>
      <c r="M65">
        <f>IF(AND(ISBLANK(D65),(SUM(R21:R31)&gt;0)),1,0)</f>
        <v>0</v>
      </c>
      <c r="O65">
        <f>IF(AND(ISBLANK(I65),(SUM(R27:R31)&gt;0)),1,0)</f>
        <v>0</v>
      </c>
    </row>
    <row r="66" spans="3:15" ht="15.75" thickBot="1" x14ac:dyDescent="0.3">
      <c r="E66" s="7"/>
      <c r="F66" s="8"/>
      <c r="J66" s="7"/>
      <c r="K66" s="8"/>
    </row>
    <row r="67" spans="3:15" ht="15.75" thickBot="1" x14ac:dyDescent="0.3">
      <c r="C67" t="s">
        <v>2</v>
      </c>
      <c r="D67" s="1"/>
      <c r="E67" s="7" t="str">
        <f>IF(SUM(R21:R31)&gt;0,"X","")</f>
        <v/>
      </c>
      <c r="F67" s="8" t="str">
        <f>IF(AND(NOT(ISBLANK(D67)),(SUM(R21:R31)&gt;0)),"✔","")</f>
        <v/>
      </c>
      <c r="H67" t="s">
        <v>2</v>
      </c>
      <c r="I67" s="1"/>
      <c r="J67" s="7" t="str">
        <f>IF(SUM(R27:R31)&gt;0,"X","")</f>
        <v/>
      </c>
      <c r="K67" s="8" t="str">
        <f>IF(AND(NOT(ISBLANK(I67)),(SUM(R27:R31)&gt;0)),"✔","")</f>
        <v/>
      </c>
      <c r="M67">
        <f>IF(AND(ISBLANK(D67),(SUM(R21:R31)&gt;0)),1,0)</f>
        <v>0</v>
      </c>
      <c r="O67">
        <f>IF(AND(ISBLANK(I67),(SUM(R27:R31)&gt;0)),1,0)</f>
        <v>0</v>
      </c>
    </row>
    <row r="68" spans="3:15" ht="15.75" thickBot="1" x14ac:dyDescent="0.3">
      <c r="E68" s="7"/>
      <c r="F68" s="8"/>
      <c r="J68" s="7"/>
      <c r="K68" s="8"/>
    </row>
    <row r="69" spans="3:15" ht="15.75" thickBot="1" x14ac:dyDescent="0.3">
      <c r="C69" t="s">
        <v>3</v>
      </c>
      <c r="D69" s="1"/>
      <c r="E69" s="7" t="str">
        <f>IF(SUM(R21:R31)&gt;0,"X","")</f>
        <v/>
      </c>
      <c r="F69" s="8" t="str">
        <f>IF(AND(NOT(ISBLANK(D69)),(SUM(R21:R31)&gt;0)),"✔","")</f>
        <v/>
      </c>
      <c r="H69" t="s">
        <v>3</v>
      </c>
      <c r="I69" s="1"/>
      <c r="J69" s="7" t="str">
        <f>IF(SUM(R27:R31)&gt;0,"X","")</f>
        <v/>
      </c>
      <c r="K69" s="8" t="str">
        <f>IF(AND(NOT(ISBLANK(I69)),(SUM(R27:R31)&gt;0)),"✔","")</f>
        <v/>
      </c>
      <c r="M69">
        <f>IF(AND(ISBLANK(D69),(SUM(R21:R31)&gt;0)),1,0)</f>
        <v>0</v>
      </c>
      <c r="O69">
        <f>IF(AND(ISBLANK(I69),(SUM(R27:R31)&gt;0)),1,0)</f>
        <v>0</v>
      </c>
    </row>
    <row r="70" spans="3:15" ht="15.75" thickBot="1" x14ac:dyDescent="0.3">
      <c r="E70" s="7"/>
      <c r="F70" s="8"/>
      <c r="J70" s="7"/>
      <c r="K70" s="8"/>
    </row>
    <row r="71" spans="3:15" ht="15.75" thickBot="1" x14ac:dyDescent="0.3">
      <c r="C71" t="s">
        <v>4</v>
      </c>
      <c r="D71" s="2"/>
      <c r="E71" s="7" t="str">
        <f>IF(SUM(R21:R31)&gt;0,"X","")</f>
        <v/>
      </c>
      <c r="F71" s="8" t="str">
        <f>IF(AND(NOT(ISBLANK(D71)),(SUM(R21:R31)&gt;0)),"✔","")</f>
        <v/>
      </c>
      <c r="H71" t="s">
        <v>4</v>
      </c>
      <c r="I71" s="2"/>
      <c r="J71" s="7" t="str">
        <f>IF(SUM(R27:R31)&gt;0,"X","")</f>
        <v/>
      </c>
      <c r="K71" s="8" t="str">
        <f>IF(AND(NOT(ISBLANK(I71)),(SUM(R27:R31)&gt;0)),"✔","")</f>
        <v/>
      </c>
      <c r="M71">
        <f>IF(AND(ISBLANK(D71),(SUM(R21:R31)&gt;0)),1,0)</f>
        <v>0</v>
      </c>
      <c r="O71">
        <f>IF(AND(ISBLANK(I71),(SUM(R27:R31)&gt;0)),1,0)</f>
        <v>0</v>
      </c>
    </row>
    <row r="72" spans="3:15" ht="15.75" thickBot="1" x14ac:dyDescent="0.3">
      <c r="E72" s="7"/>
      <c r="F72" s="8"/>
      <c r="J72" s="7"/>
      <c r="K72" s="8"/>
    </row>
    <row r="73" spans="3:15" ht="15.75" thickBot="1" x14ac:dyDescent="0.3">
      <c r="C73" t="s">
        <v>17</v>
      </c>
      <c r="D73" s="1"/>
      <c r="E73" s="7" t="str">
        <f>IF(SUM(R21:R31)&gt;0,"X","")</f>
        <v/>
      </c>
      <c r="F73" s="8" t="str">
        <f>IF(AND(NOT(ISBLANK(D73)),(SUM(R21:R31)&gt;0)),"✔","")</f>
        <v/>
      </c>
      <c r="H73" t="s">
        <v>17</v>
      </c>
      <c r="I73" s="1"/>
      <c r="J73" s="7" t="str">
        <f>IF(SUM(R27:R31)&gt;0,"X","")</f>
        <v/>
      </c>
      <c r="K73" s="8" t="str">
        <f>IF(AND(NOT(ISBLANK(I73)),(SUM(R27:R31)&gt;0)),"✔","")</f>
        <v/>
      </c>
      <c r="M73">
        <f>IF(AND(ISBLANK(D73),(SUM(R21:R31)&gt;0)),1,0)</f>
        <v>0</v>
      </c>
      <c r="O73">
        <f>IF(AND(ISBLANK(I73),(SUM(R27:R31)&gt;0)),1,0)</f>
        <v>0</v>
      </c>
    </row>
    <row r="74" spans="3:15" ht="15.75" thickBot="1" x14ac:dyDescent="0.3">
      <c r="E74" s="7"/>
      <c r="F74" s="8"/>
      <c r="J74" s="7"/>
      <c r="K74" s="8"/>
    </row>
    <row r="75" spans="3:15" ht="15.75" thickBot="1" x14ac:dyDescent="0.3">
      <c r="C75" t="s">
        <v>5</v>
      </c>
      <c r="D75" s="1"/>
      <c r="E75" s="7" t="str">
        <f>IF(SUM(R21:R31)&gt;0,"X","")</f>
        <v/>
      </c>
      <c r="F75" s="8" t="str">
        <f>IF(AND(NOT(ISBLANK(D75)),(SUM(R21:R31)&gt;0)),"✔","")</f>
        <v/>
      </c>
      <c r="H75" t="s">
        <v>5</v>
      </c>
      <c r="I75" s="1"/>
      <c r="J75" s="7" t="str">
        <f>IF(SUM(R27:R31)&gt;0,"X","")</f>
        <v/>
      </c>
      <c r="K75" s="8" t="str">
        <f>IF(AND(NOT(ISBLANK(I75)),(SUM(R27:R31)&gt;0)),"✔","")</f>
        <v/>
      </c>
      <c r="M75">
        <f>IF(AND(ISBLANK(D75),(SUM(R21:R31)&gt;0)),1,0)</f>
        <v>0</v>
      </c>
      <c r="O75">
        <f>IF(AND(ISBLANK(I75),(SUM(R27:R31)&gt;0)),1,0)</f>
        <v>0</v>
      </c>
    </row>
    <row r="76" spans="3:15" ht="15.75" thickBot="1" x14ac:dyDescent="0.3">
      <c r="E76" s="7"/>
      <c r="F76" s="8"/>
      <c r="J76" s="7"/>
      <c r="K76" s="8"/>
    </row>
    <row r="77" spans="3:15" ht="15.75" thickBot="1" x14ac:dyDescent="0.3">
      <c r="C77" t="s">
        <v>47</v>
      </c>
      <c r="D77" s="1"/>
      <c r="E77" s="7" t="str">
        <f>IF(SUM(R21:R31)&gt;0,"X","")</f>
        <v/>
      </c>
      <c r="F77" s="8" t="str">
        <f>IF(AND(NOT(ISBLANK(D77)),(SUM(R21:R31)&gt;0)),"✔","")</f>
        <v/>
      </c>
      <c r="H77" t="s">
        <v>47</v>
      </c>
      <c r="I77" s="1"/>
      <c r="J77" s="7" t="str">
        <f>IF(SUM(R27:R31)&gt;0,"X","")</f>
        <v/>
      </c>
      <c r="K77" s="8" t="str">
        <f>IF(AND(NOT(ISBLANK(I77)),(SUM(R27:R31)&gt;0)),"✔","")</f>
        <v/>
      </c>
      <c r="M77">
        <f>IF(AND(ISBLANK(D77),(SUM(R21:R31)&gt;0)),1,0)</f>
        <v>0</v>
      </c>
      <c r="O77">
        <f>IF(AND(ISBLANK(I77),(SUM(R27:R31)&gt;0)),1,0)</f>
        <v>0</v>
      </c>
    </row>
    <row r="78" spans="3:15" ht="15.75" thickBot="1" x14ac:dyDescent="0.3">
      <c r="E78" s="7"/>
      <c r="F78" s="8"/>
      <c r="J78" s="7"/>
      <c r="K78" s="8"/>
    </row>
    <row r="79" spans="3:15" ht="15.75" thickBot="1" x14ac:dyDescent="0.3">
      <c r="C79" t="s">
        <v>48</v>
      </c>
      <c r="D79" s="1"/>
      <c r="E79" s="7" t="str">
        <f>IF(SUM(R21:R31)&gt;0,"X","")</f>
        <v/>
      </c>
      <c r="F79" s="8" t="str">
        <f>IF(AND(NOT(ISBLANK(D79)),(SUM(R21:R31)&gt;0)),"✔","")</f>
        <v/>
      </c>
      <c r="H79" t="s">
        <v>48</v>
      </c>
      <c r="I79" s="1"/>
      <c r="J79" s="7" t="str">
        <f>IF(SUM(R27:R31)&gt;0,"X","")</f>
        <v/>
      </c>
      <c r="K79" s="8" t="str">
        <f>IF(AND(NOT(ISBLANK(I79)),(SUM(R27:R31)&gt;0)),"✔","")</f>
        <v/>
      </c>
      <c r="M79">
        <f>IF(AND(ISBLANK(D79),(SUM(R21:R31)&gt;0)),1,0)</f>
        <v>0</v>
      </c>
      <c r="O79">
        <f>IF(AND(ISBLANK(I79),(SUM(R27:R31)&gt;0)),1,0)</f>
        <v>0</v>
      </c>
    </row>
    <row r="80" spans="3:15" x14ac:dyDescent="0.25">
      <c r="E80" s="7"/>
      <c r="F80" s="8"/>
      <c r="J80" s="7"/>
      <c r="K80" s="8"/>
    </row>
    <row r="81" spans="3:15" ht="15.75" thickBot="1" x14ac:dyDescent="0.3">
      <c r="C81" s="6" t="s">
        <v>41</v>
      </c>
      <c r="E81" s="7"/>
      <c r="F81" s="8"/>
      <c r="H81" s="6" t="s">
        <v>44</v>
      </c>
      <c r="J81" s="7"/>
      <c r="K81" s="8"/>
    </row>
    <row r="82" spans="3:15" ht="15.75" thickBot="1" x14ac:dyDescent="0.3">
      <c r="C82" t="s">
        <v>0</v>
      </c>
      <c r="D82" s="1"/>
      <c r="E82" s="7" t="str">
        <f>IF(SUM(R23:R31)&gt;0,"X","")</f>
        <v/>
      </c>
      <c r="F82" s="8" t="str">
        <f>IF(AND(NOT(ISBLANK(D82)),(SUM(R23:R27)&gt;0)),"✔","")</f>
        <v/>
      </c>
      <c r="H82" t="s">
        <v>0</v>
      </c>
      <c r="I82" s="1"/>
      <c r="J82" s="7" t="str">
        <f>IF(SUM(R29:R31)&gt;0,"X","")</f>
        <v/>
      </c>
      <c r="K82" s="8" t="str">
        <f>IF(AND(NOT(ISBLANK(I82)),(SUM(R29:R31)&gt;0)),"✔","")</f>
        <v/>
      </c>
      <c r="M82">
        <f>IF(AND(ISBLANK(D82),(SUM(R23:R31)&gt;0)),1,0)</f>
        <v>0</v>
      </c>
      <c r="O82">
        <f>IF(AND(ISBLANK(I82),(SUM(R29:R31)&gt;0)),1,0)</f>
        <v>0</v>
      </c>
    </row>
    <row r="83" spans="3:15" ht="15.75" thickBot="1" x14ac:dyDescent="0.3">
      <c r="E83" s="7"/>
      <c r="F83" s="8"/>
      <c r="J83" s="7"/>
      <c r="K83" s="8"/>
    </row>
    <row r="84" spans="3:15" ht="15.75" thickBot="1" x14ac:dyDescent="0.3">
      <c r="C84" t="s">
        <v>1</v>
      </c>
      <c r="D84" s="1"/>
      <c r="E84" s="7" t="str">
        <f>IF(SUM(R23:R31)&gt;0,"X","")</f>
        <v/>
      </c>
      <c r="F84" s="8" t="str">
        <f>IF(AND(NOT(ISBLANK(D84)),(SUM(R23:R27)&gt;0)),"✔","")</f>
        <v/>
      </c>
      <c r="H84" t="s">
        <v>1</v>
      </c>
      <c r="I84" s="1"/>
      <c r="J84" s="7" t="str">
        <f>IF(SUM(R29:R31)&gt;0,"X","")</f>
        <v/>
      </c>
      <c r="K84" s="8" t="str">
        <f>IF(AND(NOT(ISBLANK(I84)),(SUM(R29:R31)&gt;0)),"✔","")</f>
        <v/>
      </c>
      <c r="M84">
        <f>IF(AND(ISBLANK(D84),(SUM(R23:R31)&gt;0)),1,0)</f>
        <v>0</v>
      </c>
      <c r="O84">
        <f>IF(AND(ISBLANK(I84),(SUM(R29:R31)&gt;0)),1,0)</f>
        <v>0</v>
      </c>
    </row>
    <row r="85" spans="3:15" ht="15.75" thickBot="1" x14ac:dyDescent="0.3">
      <c r="E85" s="7"/>
      <c r="F85" s="8"/>
      <c r="J85" s="7"/>
      <c r="K85" s="8"/>
    </row>
    <row r="86" spans="3:15" ht="15.75" thickBot="1" x14ac:dyDescent="0.3">
      <c r="C86" t="s">
        <v>2</v>
      </c>
      <c r="D86" s="1"/>
      <c r="E86" s="7" t="str">
        <f>IF(SUM(R23:R31)&gt;0,"X","")</f>
        <v/>
      </c>
      <c r="F86" s="8" t="str">
        <f>IF(AND(NOT(ISBLANK(D86)),(SUM(R23:R27)&gt;0)),"✔","")</f>
        <v/>
      </c>
      <c r="H86" t="s">
        <v>2</v>
      </c>
      <c r="I86" s="1"/>
      <c r="J86" s="7" t="str">
        <f>IF(SUM(R29:R31)&gt;0,"X","")</f>
        <v/>
      </c>
      <c r="K86" s="8" t="str">
        <f>IF(AND(NOT(ISBLANK(I86)),(SUM(R29:R31)&gt;0)),"✔","")</f>
        <v/>
      </c>
      <c r="M86">
        <f>IF(AND(ISBLANK(D86),(SUM(R23:R31)&gt;0)),1,0)</f>
        <v>0</v>
      </c>
      <c r="O86">
        <f>IF(AND(ISBLANK(I86),(SUM(R29:R31)&gt;0)),1,0)</f>
        <v>0</v>
      </c>
    </row>
    <row r="87" spans="3:15" ht="15.75" thickBot="1" x14ac:dyDescent="0.3">
      <c r="E87" s="7"/>
      <c r="F87" s="8"/>
      <c r="J87" s="7"/>
      <c r="K87" s="8"/>
    </row>
    <row r="88" spans="3:15" ht="15.75" thickBot="1" x14ac:dyDescent="0.3">
      <c r="C88" t="s">
        <v>3</v>
      </c>
      <c r="D88" s="1"/>
      <c r="E88" s="7" t="str">
        <f>IF(SUM(R23:R31)&gt;0,"X","")</f>
        <v/>
      </c>
      <c r="F88" s="8" t="str">
        <f>IF(AND(NOT(ISBLANK(D88)),(SUM(R23:R27)&gt;0)),"✔","")</f>
        <v/>
      </c>
      <c r="H88" t="s">
        <v>3</v>
      </c>
      <c r="I88" s="1"/>
      <c r="J88" s="7" t="str">
        <f>IF(SUM(R29:R31)&gt;0,"X","")</f>
        <v/>
      </c>
      <c r="K88" s="8" t="str">
        <f>IF(AND(NOT(ISBLANK(I88)),(SUM(R29:R31)&gt;0)),"✔","")</f>
        <v/>
      </c>
      <c r="M88">
        <f>IF(AND(ISBLANK(D88),(SUM(R23:R31)&gt;0)),1,0)</f>
        <v>0</v>
      </c>
      <c r="O88">
        <f>IF(AND(ISBLANK(I88),(SUM(R29:R31)&gt;0)),1,0)</f>
        <v>0</v>
      </c>
    </row>
    <row r="89" spans="3:15" ht="15.75" thickBot="1" x14ac:dyDescent="0.3">
      <c r="E89" s="7"/>
      <c r="F89" s="8"/>
      <c r="J89" s="7"/>
      <c r="K89" s="8"/>
    </row>
    <row r="90" spans="3:15" ht="15.75" thickBot="1" x14ac:dyDescent="0.3">
      <c r="C90" t="s">
        <v>4</v>
      </c>
      <c r="D90" s="2"/>
      <c r="E90" s="7" t="str">
        <f>IF(SUM(R23:R31)&gt;0,"X","")</f>
        <v/>
      </c>
      <c r="F90" s="8" t="str">
        <f>IF(AND(NOT(ISBLANK(D90)),(SUM(R23:R27)&gt;0)),"✔","")</f>
        <v/>
      </c>
      <c r="H90" t="s">
        <v>4</v>
      </c>
      <c r="I90" s="2"/>
      <c r="J90" s="7" t="str">
        <f>IF(SUM(R29:R31)&gt;0,"X","")</f>
        <v/>
      </c>
      <c r="K90" s="8" t="str">
        <f>IF(AND(NOT(ISBLANK(I90)),(SUM(R29:R31)&gt;0)),"✔","")</f>
        <v/>
      </c>
      <c r="M90">
        <f>IF(AND(ISBLANK(D90),(SUM(R23:R31)&gt;0)),1,0)</f>
        <v>0</v>
      </c>
      <c r="O90">
        <f>IF(AND(ISBLANK(I90),(SUM(R29:R31)&gt;0)),1,0)</f>
        <v>0</v>
      </c>
    </row>
    <row r="91" spans="3:15" ht="15.75" thickBot="1" x14ac:dyDescent="0.3">
      <c r="E91" s="7"/>
      <c r="F91" s="8"/>
      <c r="J91" s="7"/>
      <c r="K91" s="8"/>
    </row>
    <row r="92" spans="3:15" ht="15.75" thickBot="1" x14ac:dyDescent="0.3">
      <c r="C92" t="s">
        <v>17</v>
      </c>
      <c r="D92" s="1"/>
      <c r="E92" s="7" t="str">
        <f>IF(SUM(R23:R31)&gt;0,"X","")</f>
        <v/>
      </c>
      <c r="F92" s="8" t="str">
        <f>IF(AND(NOT(ISBLANK(D92)),(SUM(R23:R27)&gt;0)),"✔","")</f>
        <v/>
      </c>
      <c r="H92" t="s">
        <v>17</v>
      </c>
      <c r="I92" s="1"/>
      <c r="J92" s="7" t="str">
        <f>IF(SUM(R29:R31)&gt;0,"X","")</f>
        <v/>
      </c>
      <c r="K92" s="8" t="str">
        <f>IF(AND(NOT(ISBLANK(I92)),(SUM(R29:R31)&gt;0)),"✔","")</f>
        <v/>
      </c>
      <c r="M92">
        <f>IF(AND(ISBLANK(D92),(SUM(R23:R31)&gt;0)),1,0)</f>
        <v>0</v>
      </c>
      <c r="O92">
        <f>IF(AND(ISBLANK(I92),(SUM(R29:R31)&gt;0)),1,0)</f>
        <v>0</v>
      </c>
    </row>
    <row r="93" spans="3:15" ht="15.75" thickBot="1" x14ac:dyDescent="0.3">
      <c r="E93" s="7"/>
      <c r="F93" s="8"/>
      <c r="J93" s="7"/>
      <c r="K93" s="8"/>
    </row>
    <row r="94" spans="3:15" ht="15.75" thickBot="1" x14ac:dyDescent="0.3">
      <c r="C94" t="s">
        <v>5</v>
      </c>
      <c r="D94" s="1"/>
      <c r="E94" s="7" t="str">
        <f>IF(SUM(R23:R31)&gt;0,"X","")</f>
        <v/>
      </c>
      <c r="F94" s="8" t="str">
        <f>IF(AND(NOT(ISBLANK(D94)),(SUM(R23:R27)&gt;0)),"✔","")</f>
        <v/>
      </c>
      <c r="H94" t="s">
        <v>5</v>
      </c>
      <c r="I94" s="1"/>
      <c r="J94" s="7" t="str">
        <f>IF(SUM(R29:R31)&gt;0,"X","")</f>
        <v/>
      </c>
      <c r="K94" s="8" t="str">
        <f>IF(AND(NOT(ISBLANK(I94)),(SUM(R29:R31)&gt;0)),"✔","")</f>
        <v/>
      </c>
      <c r="M94">
        <f>IF(AND(ISBLANK(D94),(SUM(R23:R31)&gt;0)),1,0)</f>
        <v>0</v>
      </c>
      <c r="O94">
        <f>IF(AND(ISBLANK(I94),(SUM(R29:R31)&gt;0)),1,0)</f>
        <v>0</v>
      </c>
    </row>
    <row r="95" spans="3:15" ht="15.75" thickBot="1" x14ac:dyDescent="0.3">
      <c r="E95" s="7"/>
      <c r="F95" s="8"/>
      <c r="J95" s="7"/>
      <c r="K95" s="8"/>
    </row>
    <row r="96" spans="3:15" ht="15.75" thickBot="1" x14ac:dyDescent="0.3">
      <c r="C96" t="s">
        <v>47</v>
      </c>
      <c r="D96" s="1"/>
      <c r="E96" s="7" t="str">
        <f>IF(SUM(R23:R31)&gt;0,"X","")</f>
        <v/>
      </c>
      <c r="F96" s="8" t="str">
        <f>IF(AND(NOT(ISBLANK(D96)),(SUM(R23:R31)&gt;0)),"✔","")</f>
        <v/>
      </c>
      <c r="H96" t="s">
        <v>47</v>
      </c>
      <c r="I96" s="1"/>
      <c r="J96" s="7" t="str">
        <f>IF(SUM(R29:R31)&gt;0,"X","")</f>
        <v/>
      </c>
      <c r="K96" s="8" t="str">
        <f>IF(AND(NOT(ISBLANK(I96)),(SUM(R29:R31)&gt;0)),"✔","")</f>
        <v/>
      </c>
      <c r="M96">
        <f>IF(AND(ISBLANK(D96),(SUM(R23:R31)&gt;0)),1,0)</f>
        <v>0</v>
      </c>
      <c r="O96">
        <f>IF(AND(ISBLANK(I96),(SUM(R29:R31)&gt;0)),1,0)</f>
        <v>0</v>
      </c>
    </row>
    <row r="97" spans="3:15" ht="15.75" thickBot="1" x14ac:dyDescent="0.3">
      <c r="E97" s="7"/>
      <c r="F97" s="8"/>
      <c r="J97" s="7"/>
      <c r="K97" s="8"/>
    </row>
    <row r="98" spans="3:15" ht="15.75" thickBot="1" x14ac:dyDescent="0.3">
      <c r="C98" t="s">
        <v>48</v>
      </c>
      <c r="D98" s="1"/>
      <c r="E98" s="7" t="str">
        <f>IF(SUM(R23:R31)&gt;0,"X","")</f>
        <v/>
      </c>
      <c r="F98" s="8" t="str">
        <f>IF(AND(NOT(ISBLANK(D98)),(SUM(R23:R31)&gt;0)),"✔","")</f>
        <v/>
      </c>
      <c r="H98" t="s">
        <v>48</v>
      </c>
      <c r="I98" s="1"/>
      <c r="J98" s="7" t="str">
        <f>IF(SUM(R29:R31)&gt;0,"X","")</f>
        <v/>
      </c>
      <c r="K98" s="8" t="str">
        <f>IF(AND(NOT(ISBLANK(I98)),(SUM(R29:R31)&gt;0)),"✔","")</f>
        <v/>
      </c>
      <c r="M98">
        <f>IF(AND(ISBLANK(D98),(SUM(R23:R31)&gt;0)),1,0)</f>
        <v>0</v>
      </c>
      <c r="O98">
        <f>IF(AND(ISBLANK(I98),(SUM(R29:R31)&gt;0)),1,0)</f>
        <v>0</v>
      </c>
    </row>
    <row r="99" spans="3:15" x14ac:dyDescent="0.25">
      <c r="E99" s="7"/>
      <c r="F99" s="8"/>
      <c r="J99" s="7"/>
      <c r="K99" s="8"/>
    </row>
    <row r="100" spans="3:15" ht="15.75" thickBot="1" x14ac:dyDescent="0.3">
      <c r="C100" s="6" t="s">
        <v>42</v>
      </c>
      <c r="E100" s="7"/>
      <c r="F100" s="8"/>
      <c r="H100" s="6" t="s">
        <v>45</v>
      </c>
      <c r="J100" s="7"/>
      <c r="K100" s="8"/>
    </row>
    <row r="101" spans="3:15" ht="15.75" thickBot="1" x14ac:dyDescent="0.3">
      <c r="C101" t="s">
        <v>0</v>
      </c>
      <c r="D101" s="1"/>
      <c r="E101" s="7" t="str">
        <f>IF(SUM(R25:R31)&gt;0,"X","")</f>
        <v/>
      </c>
      <c r="F101" s="8" t="str">
        <f>IF(AND(NOT(ISBLANK(D101)),(SUM(R25:R31)&gt;0)),"✔","")</f>
        <v/>
      </c>
      <c r="H101" t="s">
        <v>0</v>
      </c>
      <c r="I101" s="1"/>
      <c r="J101" s="7" t="str">
        <f>IF(SUM(R31)&gt;0,"X","")</f>
        <v/>
      </c>
      <c r="K101" s="8" t="str">
        <f>IF(AND(NOT(ISBLANK(I101)),(SUM(R31)&gt;0)),"✔","")</f>
        <v/>
      </c>
      <c r="M101">
        <f>IF(AND(ISBLANK(D101),(SUM(R25:R31)&gt;0)),1,0)</f>
        <v>0</v>
      </c>
      <c r="O101">
        <f>IF(AND(ISBLANK(I101),(SUM(R31)&gt;0)),1,0)</f>
        <v>0</v>
      </c>
    </row>
    <row r="102" spans="3:15" ht="15.75" thickBot="1" x14ac:dyDescent="0.3">
      <c r="E102" s="7"/>
      <c r="F102" s="8"/>
      <c r="J102" s="7"/>
      <c r="K102" s="8"/>
    </row>
    <row r="103" spans="3:15" ht="15.75" thickBot="1" x14ac:dyDescent="0.3">
      <c r="C103" t="s">
        <v>1</v>
      </c>
      <c r="D103" s="1"/>
      <c r="E103" s="7" t="str">
        <f>IF(SUM(R25:R31)&gt;0,"X","")</f>
        <v/>
      </c>
      <c r="F103" s="8" t="str">
        <f>IF(AND(NOT(ISBLANK(D103)),(SUM(R25:R31)&gt;0)),"✔","")</f>
        <v/>
      </c>
      <c r="H103" t="s">
        <v>1</v>
      </c>
      <c r="I103" s="1"/>
      <c r="J103" s="7" t="str">
        <f>IF(SUM(R31)&gt;0,"X","")</f>
        <v/>
      </c>
      <c r="K103" s="8" t="str">
        <f>IF(AND(NOT(ISBLANK(I103)),(SUM(R31)&gt;0)),"✔","")</f>
        <v/>
      </c>
      <c r="M103">
        <f>IF(AND(ISBLANK(D103),(SUM(R25:R31)&gt;0)),1,0)</f>
        <v>0</v>
      </c>
      <c r="O103">
        <f>IF(AND(ISBLANK(I103),(SUM(R31)&gt;0)),1,0)</f>
        <v>0</v>
      </c>
    </row>
    <row r="104" spans="3:15" ht="15.75" thickBot="1" x14ac:dyDescent="0.3">
      <c r="E104" s="7"/>
      <c r="F104" s="8"/>
      <c r="J104" s="7"/>
      <c r="K104" s="8"/>
    </row>
    <row r="105" spans="3:15" ht="15.75" thickBot="1" x14ac:dyDescent="0.3">
      <c r="C105" t="s">
        <v>2</v>
      </c>
      <c r="D105" s="1"/>
      <c r="E105" s="7" t="str">
        <f>IF(SUM(R25:R31)&gt;0,"X","")</f>
        <v/>
      </c>
      <c r="F105" s="8" t="str">
        <f>IF(AND(NOT(ISBLANK(D105)),(SUM(R25:R31)&gt;0)),"✔","")</f>
        <v/>
      </c>
      <c r="H105" t="s">
        <v>2</v>
      </c>
      <c r="I105" s="1"/>
      <c r="J105" s="7" t="str">
        <f>IF(SUM(R31)&gt;0,"X","")</f>
        <v/>
      </c>
      <c r="K105" s="8" t="str">
        <f>IF(AND(NOT(ISBLANK(I105)),(SUM(R31)&gt;0)),"✔","")</f>
        <v/>
      </c>
      <c r="M105">
        <f>IF(AND(ISBLANK(D105),(SUM(R25:R31)&gt;0)),1,0)</f>
        <v>0</v>
      </c>
      <c r="O105">
        <f>IF(AND(ISBLANK(I105),(SUM(R31)&gt;0)),1,0)</f>
        <v>0</v>
      </c>
    </row>
    <row r="106" spans="3:15" ht="15.75" thickBot="1" x14ac:dyDescent="0.3">
      <c r="E106" s="7"/>
      <c r="F106" s="8"/>
      <c r="J106" s="7"/>
      <c r="K106" s="8"/>
    </row>
    <row r="107" spans="3:15" ht="15.75" thickBot="1" x14ac:dyDescent="0.3">
      <c r="C107" t="s">
        <v>3</v>
      </c>
      <c r="D107" s="1"/>
      <c r="E107" s="7" t="str">
        <f>IF(SUM(R25:R31)&gt;0,"X","")</f>
        <v/>
      </c>
      <c r="F107" s="8" t="str">
        <f>IF(AND(NOT(ISBLANK(D107)),(SUM(R25:R31)&gt;0)),"✔","")</f>
        <v/>
      </c>
      <c r="H107" t="s">
        <v>3</v>
      </c>
      <c r="I107" s="1"/>
      <c r="J107" s="7" t="str">
        <f>IF(SUM(R31)&gt;0,"X","")</f>
        <v/>
      </c>
      <c r="K107" s="8" t="str">
        <f>IF(AND(NOT(ISBLANK(I107)),(SUM(R31)&gt;0)),"✔","")</f>
        <v/>
      </c>
      <c r="M107">
        <f>IF(AND(ISBLANK(D107),(SUM(R25:R31)&gt;0)),1,0)</f>
        <v>0</v>
      </c>
      <c r="O107">
        <f>IF(AND(ISBLANK(I107),(SUM(R31)&gt;0)),1,0)</f>
        <v>0</v>
      </c>
    </row>
    <row r="108" spans="3:15" ht="15.75" thickBot="1" x14ac:dyDescent="0.3">
      <c r="E108" s="7"/>
      <c r="F108" s="8"/>
      <c r="J108" s="7"/>
      <c r="K108" s="8"/>
    </row>
    <row r="109" spans="3:15" ht="15.75" thickBot="1" x14ac:dyDescent="0.3">
      <c r="C109" t="s">
        <v>4</v>
      </c>
      <c r="D109" s="2"/>
      <c r="E109" s="7" t="str">
        <f>IF(SUM(R25:R31)&gt;0,"X","")</f>
        <v/>
      </c>
      <c r="F109" s="8" t="str">
        <f>IF(AND(NOT(ISBLANK(D109)),(SUM(R25:R31)&gt;0)),"✔","")</f>
        <v/>
      </c>
      <c r="H109" t="s">
        <v>4</v>
      </c>
      <c r="I109" s="2"/>
      <c r="J109" s="7" t="str">
        <f>IF(SUM(R31)&gt;0,"X","")</f>
        <v/>
      </c>
      <c r="K109" s="8" t="str">
        <f>IF(AND(NOT(ISBLANK(I109)),(SUM(R31)&gt;0)),"✔","")</f>
        <v/>
      </c>
      <c r="M109">
        <f>IF(AND(ISBLANK(D109),(SUM(R25:R31)&gt;0)),1,0)</f>
        <v>0</v>
      </c>
      <c r="O109">
        <f>IF(AND(ISBLANK(I109),(SUM(R31)&gt;0)),1,0)</f>
        <v>0</v>
      </c>
    </row>
    <row r="110" spans="3:15" ht="15.75" thickBot="1" x14ac:dyDescent="0.3">
      <c r="E110" s="7"/>
      <c r="F110" s="8"/>
      <c r="J110" s="7"/>
      <c r="K110" s="8"/>
    </row>
    <row r="111" spans="3:15" ht="15.75" thickBot="1" x14ac:dyDescent="0.3">
      <c r="C111" t="s">
        <v>17</v>
      </c>
      <c r="D111" s="1"/>
      <c r="E111" s="7" t="str">
        <f>IF(SUM(R25:R31)&gt;0,"X","")</f>
        <v/>
      </c>
      <c r="F111" s="8" t="str">
        <f>IF(AND(NOT(ISBLANK(D111)),(SUM(R25:R31)&gt;0)),"✔","")</f>
        <v/>
      </c>
      <c r="H111" t="s">
        <v>17</v>
      </c>
      <c r="I111" s="1"/>
      <c r="J111" s="7" t="str">
        <f>IF(SUM(R31)&gt;0,"X","")</f>
        <v/>
      </c>
      <c r="K111" s="8" t="str">
        <f>IF(AND(NOT(ISBLANK(I111)),(SUM(R31)&gt;0)),"✔","")</f>
        <v/>
      </c>
      <c r="M111">
        <f>IF(AND(ISBLANK(D111),(SUM(R25:R31)&gt;0)),1,0)</f>
        <v>0</v>
      </c>
      <c r="O111">
        <f>IF(AND(ISBLANK(I111),(SUM(R31)&gt;0)),1,0)</f>
        <v>0</v>
      </c>
    </row>
    <row r="112" spans="3:15" ht="15.75" thickBot="1" x14ac:dyDescent="0.3">
      <c r="E112" s="7"/>
      <c r="F112" s="8"/>
      <c r="J112" s="7"/>
      <c r="K112" s="8"/>
    </row>
    <row r="113" spans="3:15" ht="15.75" thickBot="1" x14ac:dyDescent="0.3">
      <c r="C113" t="s">
        <v>5</v>
      </c>
      <c r="D113" s="1"/>
      <c r="E113" s="7" t="str">
        <f>IF(SUM(R25:R31)&gt;0,"X","")</f>
        <v/>
      </c>
      <c r="F113" s="8" t="str">
        <f>IF(AND(NOT(ISBLANK(D113)),(SUM(R25:R31)&gt;0)),"✔","")</f>
        <v/>
      </c>
      <c r="H113" t="s">
        <v>5</v>
      </c>
      <c r="I113" s="1"/>
      <c r="J113" s="7" t="str">
        <f>IF(SUM(R31)&gt;0,"X","")</f>
        <v/>
      </c>
      <c r="K113" s="8" t="str">
        <f>IF(AND(NOT(ISBLANK(I113)),(SUM(R31)&gt;0)),"✔","")</f>
        <v/>
      </c>
      <c r="M113">
        <f>IF(AND(ISBLANK(D113),(SUM(R25:R31)&gt;0)),1,0)</f>
        <v>0</v>
      </c>
      <c r="O113">
        <f>IF(AND(ISBLANK(I113),(SUM(R31)&gt;0)),1,0)</f>
        <v>0</v>
      </c>
    </row>
    <row r="114" spans="3:15" ht="15.75" thickBot="1" x14ac:dyDescent="0.3">
      <c r="E114" s="7"/>
      <c r="F114" s="8"/>
      <c r="J114" s="7"/>
      <c r="K114" s="8"/>
    </row>
    <row r="115" spans="3:15" ht="15.75" thickBot="1" x14ac:dyDescent="0.3">
      <c r="C115" t="s">
        <v>47</v>
      </c>
      <c r="D115" s="1"/>
      <c r="E115" s="7" t="str">
        <f>IF(SUM(R25:R31)&gt;0,"X","")</f>
        <v/>
      </c>
      <c r="F115" s="8" t="str">
        <f>IF(AND(NOT(ISBLANK(D115)),(SUM(R25:R31)&gt;0)),"✔","")</f>
        <v/>
      </c>
      <c r="H115" t="s">
        <v>47</v>
      </c>
      <c r="I115" s="1"/>
      <c r="J115" s="7" t="str">
        <f>IF(SUM(R31)&gt;0,"X","")</f>
        <v/>
      </c>
      <c r="K115" s="8" t="str">
        <f>IF(AND(NOT(ISBLANK(I115)),(SUM(R31)&gt;0)),"✔","")</f>
        <v/>
      </c>
      <c r="M115">
        <f>IF(AND(ISBLANK(D115),(SUM(R25:R31)&gt;0)),1,0)</f>
        <v>0</v>
      </c>
      <c r="O115">
        <f>IF(AND(ISBLANK(I115),(SUM(R31)&gt;0)),1,0)</f>
        <v>0</v>
      </c>
    </row>
    <row r="116" spans="3:15" ht="15.75" thickBot="1" x14ac:dyDescent="0.3">
      <c r="E116" s="7"/>
      <c r="F116" s="8"/>
      <c r="J116" s="7"/>
      <c r="K116" s="8"/>
    </row>
    <row r="117" spans="3:15" ht="15.75" thickBot="1" x14ac:dyDescent="0.3">
      <c r="C117" t="s">
        <v>48</v>
      </c>
      <c r="D117" s="1"/>
      <c r="E117" s="7" t="str">
        <f>IF(SUM(R25:R31)&gt;0,"X","")</f>
        <v/>
      </c>
      <c r="F117" s="8" t="str">
        <f>IF(AND(NOT(ISBLANK(D117)),(SUM(R25:R31)&gt;0)),"✔","")</f>
        <v/>
      </c>
      <c r="H117" t="s">
        <v>48</v>
      </c>
      <c r="I117" s="1"/>
      <c r="J117" s="7" t="str">
        <f>IF(SUM(R31)&gt;0,"X","")</f>
        <v/>
      </c>
      <c r="K117" s="8" t="str">
        <f>IF(AND(NOT(ISBLANK(I117)),(SUM(R31)&gt;0)),"✔","")</f>
        <v/>
      </c>
      <c r="M117">
        <f>IF(AND(ISBLANK(D117),(SUM(R25:R31)&gt;0)),1,0)</f>
        <v>0</v>
      </c>
      <c r="O117">
        <f>IF(AND(ISBLANK(I117),(SUM(R31)&gt;0)),1,0)</f>
        <v>0</v>
      </c>
    </row>
    <row r="118" spans="3:15" x14ac:dyDescent="0.25"/>
    <row r="119" spans="3:15" x14ac:dyDescent="0.25">
      <c r="C119" s="9" t="s">
        <v>15</v>
      </c>
    </row>
    <row r="120" spans="3:15" x14ac:dyDescent="0.25">
      <c r="C120" s="10" t="s">
        <v>16</v>
      </c>
    </row>
    <row r="121" spans="3:15" x14ac:dyDescent="0.25"/>
    <row r="122" spans="3:15" ht="21" x14ac:dyDescent="0.35">
      <c r="C122" s="11" t="str">
        <f>IF(SUM(M7:O117)=0,"Das Formular wurde komplett ausgefüllt!","Es wurden nicht alle Pflichtfelder ausgefüllt!")</f>
        <v>Es wurden nicht alle Pflichtfelder ausgefüllt!</v>
      </c>
    </row>
    <row r="123" spans="3:15" x14ac:dyDescent="0.25"/>
    <row r="124" spans="3:15" x14ac:dyDescent="0.25">
      <c r="C124" t="s">
        <v>8</v>
      </c>
    </row>
    <row r="125" spans="3:15" x14ac:dyDescent="0.25">
      <c r="C125" s="12" t="s">
        <v>9</v>
      </c>
    </row>
    <row r="126" spans="3:15" x14ac:dyDescent="0.25">
      <c r="C126" s="12" t="s">
        <v>26</v>
      </c>
    </row>
    <row r="127" spans="3:15" x14ac:dyDescent="0.25">
      <c r="C127" s="12" t="s">
        <v>25</v>
      </c>
    </row>
    <row r="128" spans="3:15" x14ac:dyDescent="0.25"/>
    <row r="129" x14ac:dyDescent="0.25"/>
  </sheetData>
  <sheetProtection algorithmName="SHA-512" hashValue="brqjAyHdzn9s91iPztbszO2/C/g4aDXQnluWn8LzKtXinlrPOPe3YSkJWO8b0N9/f+ia3fF2T1XJD40b3BU3EQ==" saltValue="UigAEDmrb3bC/Z/k6EaD5A==" spinCount="100000" sheet="1" objects="1" scenarios="1"/>
  <sortState xmlns:xlrd2="http://schemas.microsoft.com/office/spreadsheetml/2017/richdata2" ref="J9:J69">
    <sortCondition ref="J9:J69"/>
  </sortState>
  <dataValidations xWindow="1404" yWindow="653" count="90">
    <dataValidation type="list" allowBlank="1" showInputMessage="1" showErrorMessage="1" promptTitle="Geschäftsführer 6 Geschlecht" prompt="Bitte wählen Sie das Geschlecht von dem sechsten neu bestellten Geschäftsführer aus!" sqref="I101" xr:uid="{ECE18B3A-52A5-462E-9E7C-9E438AAAB113}">
      <formula1>"männlich,weiblich,divers"</formula1>
    </dataValidation>
    <dataValidation type="list" allowBlank="1" showInputMessage="1" showErrorMessage="1" promptTitle="Anzahl neue Geschäftsführer" prompt="Bitte wählen Sie die Anzahl der neu bestellten Geschäftsführer aus!" sqref="D60" xr:uid="{AB370A26-62B8-4420-9C28-24A4A10F1098}">
      <formula1>"keine,eins,zwei,drei,vier,fünf,sechs"</formula1>
    </dataValidation>
    <dataValidation type="list" allowBlank="1" showInputMessage="1" showErrorMessage="1" promptTitle="Geschlecht" prompt="Bitte wählen Sie Ihr Geschlecht aus!" sqref="D7" xr:uid="{77376A8D-D184-4C97-A69F-FD58E5746285}">
      <formula1>"männlich,weiblich,divers"</formula1>
    </dataValidation>
    <dataValidation allowBlank="1" showInputMessage="1" showErrorMessage="1" promptTitle="Vorname(n)" prompt="Bitte geben Sie Ihren Vornamen ein!" sqref="D9" xr:uid="{6259471C-87C9-49AC-A3B5-EB9DAE3B8788}"/>
    <dataValidation allowBlank="1" showInputMessage="1" showErrorMessage="1" promptTitle="Nachnamen" prompt="Bitte geben Sie Ihren Nachnamen ein!" sqref="D11" xr:uid="{5532EC35-BC9C-492A-BFF4-E89C6B224F98}"/>
    <dataValidation allowBlank="1" showInputMessage="1" showErrorMessage="1" promptTitle="E-Mail-Adresse" prompt="Bitte geben Sie Ihre E-Mail-Adresse an!" sqref="D13" xr:uid="{89E99AD2-F00C-4489-BFD8-B4E6A6448551}"/>
    <dataValidation allowBlank="1" showInputMessage="1" showErrorMessage="1" promptTitle="Firmenname" prompt="Bitte geben Sie den Namen der Gesellschaft an!" sqref="D16" xr:uid="{219DE33E-5EE3-455C-BDEB-E4AAE7286438}"/>
    <dataValidation allowBlank="1" showInputMessage="1" showErrorMessage="1" promptTitle="Sitz" prompt="Bitte geben Sie den Sitz der Gesellschaft an!" sqref="D18" xr:uid="{79339FF9-A931-4E64-B174-2E41964FA739}"/>
    <dataValidation allowBlank="1" showInputMessage="1" showErrorMessage="1" promptTitle="Geschäftsanschrift" prompt="Bitte geben Sie die Postleitzahl und den Ort der Geschäftsanschrift ein!" sqref="D20" xr:uid="{CFE3AAE6-C79A-41FD-A8DC-0E863A9CD09C}"/>
    <dataValidation allowBlank="1" showInputMessage="1" showErrorMessage="1" promptTitle="Geschäftsanschrift" prompt="Bitte geben Sie die Straße und die Hausnummer der Geschäftsanschrift ein!" sqref="D22" xr:uid="{64C987DF-3545-4D29-9B58-AB3676551203}"/>
    <dataValidation allowBlank="1" showInputMessage="1" showErrorMessage="1" promptTitle="Zuständiges Amtsgericht" prompt="Bitte geben Sie das Amtsgericht an, wo die Gesellschaft registriert ist!" sqref="D24" xr:uid="{FE6453F9-6637-4837-A23A-D509FB2A564D}"/>
    <dataValidation type="whole" allowBlank="1" showInputMessage="1" showErrorMessage="1" errorTitle="Falsche Eingabe" error="Bitte geben Sie nur positive Zahlen zwischen 1 und 10.000.000 ein!" promptTitle="HRB Nummer" prompt="Bitte geben Sie die HRB Nummer der Gesellschaft an! Die HRB Nummer ist die vom zuständigen Amtsgericht vergebene Identifizierungsnummer für jede Gesellschaft!" sqref="D26" xr:uid="{8010E26C-6918-4FD8-B89E-02CE7BA2234A}">
      <formula1>0</formula1>
      <formula2>10000000</formula2>
    </dataValidation>
    <dataValidation type="list" allowBlank="1" showInputMessage="1" showErrorMessage="1" promptTitle="Anzahl alte Geschäftsführer" prompt="Bitte wählen Sie die Anzahl der abberufenen Geschäftsführer aus!" sqref="D30" xr:uid="{B93BCB42-62E4-4B4B-8E22-74CD1EC540D4}">
      <formula1>"keine,eins,zwei,drei,vier,fünf,sechs"</formula1>
    </dataValidation>
    <dataValidation type="list" allowBlank="1" showInputMessage="1" showErrorMessage="1" promptTitle="Geschäftsführer 1 Geschlecht" prompt="Bitte wählen Sie das Geschlecht von dem ersten abberufenen Geschäftsführer aus!" sqref="D33" xr:uid="{F73F763C-1010-4196-95C9-FB18CF371A83}">
      <formula1>"männlich,weiblich,divers"</formula1>
    </dataValidation>
    <dataValidation allowBlank="1" showInputMessage="1" showErrorMessage="1" promptTitle="Geschäftsführer 1 Vorname(n)" prompt="Bitte geben Sie den Vornamen von dem ersten abberufenen Geschäftsführer ein!" sqref="D35" xr:uid="{F92FAC72-3101-43B3-8D7F-F2616E874424}"/>
    <dataValidation allowBlank="1" showInputMessage="1" showErrorMessage="1" promptTitle="Geschäftsführer 1 Nachname" prompt="Bitte geben Sie den Nachnamen von dem ersten abberufenen Geschäftsführer ein!" sqref="D37" xr:uid="{0E1A38EA-263B-45F1-84DA-EEC829170193}"/>
    <dataValidation type="date" allowBlank="1" showInputMessage="1" showErrorMessage="1" errorTitle="Falsche Eingabe" error="Bitte geben Sie nur Zahlen ein! Bitte geben Sie das Datum richtig an, wie z.B.: 01.01.2000" promptTitle="Geschäftsführer 1 Geburtsdatum" prompt="Bitte geben Sie das Geburtsdatum von dem ersten abberufenen Geschäftsführer ein!" sqref="D39" xr:uid="{D29DFDAE-FB8A-4152-BF51-82BCE347FE48}">
      <formula1>1</formula1>
      <formula2>146099</formula2>
    </dataValidation>
    <dataValidation type="list" allowBlank="1" showInputMessage="1" showErrorMessage="1" promptTitle="Geschäftsführer 6 Geschlecht" prompt="Bitte wählen Sie das Geschlecht von dem sechsten abberufenen Geschäftsführer aus!" sqref="I51" xr:uid="{25708D61-27B7-4647-82E3-7C1F722D5B29}">
      <formula1>"männlich,weiblich,divers"</formula1>
    </dataValidation>
    <dataValidation allowBlank="1" showInputMessage="1" showErrorMessage="1" promptTitle="Geschäftsführer 6 Vorname(n)" prompt="Bitte geben Sie den Vornamen von dem sechsten abberufenen Geschäftsführer ein!" sqref="I53" xr:uid="{3D65F3C5-04DD-4463-886D-0367A89EB3C6}"/>
    <dataValidation allowBlank="1" showInputMessage="1" showErrorMessage="1" promptTitle="Geschäftsführer 6 Nachname" prompt="Bitte geben Sie den Nachnamen von dem sechsten abberufenen Geschäftsführer ein!" sqref="I55" xr:uid="{1ED54054-7D5C-40E8-86CF-25DDECD109CA}"/>
    <dataValidation type="date" allowBlank="1" showInputMessage="1" showErrorMessage="1" errorTitle="Falsche Eingabe" error="Bitte geben Sie nur Zahlen ein! Bitte geben Sie das Datum richtig an, wie z.B.: 01.01.2000" promptTitle="Geschäftsführer 6 Geburtsdatum" prompt="Bitte geben Sie das Geburtsdatum von dem sechsten abberufenen Geschäftsführer ein!" sqref="I57" xr:uid="{940E0064-2F9E-4A33-A86E-3CF98C4E6242}">
      <formula1>1</formula1>
      <formula2>146099</formula2>
    </dataValidation>
    <dataValidation type="list" allowBlank="1" showInputMessage="1" showErrorMessage="1" promptTitle="Geschäftsführer 2 Geschlecht" prompt="Bitte wählen Sie das Geschlecht von dem zweiten abberufenen Geschäftsführer aus!" sqref="D42" xr:uid="{04A6CEC6-DE9B-4F10-AACE-93962B34B030}">
      <formula1>"männlich,weiblich,divers"</formula1>
    </dataValidation>
    <dataValidation allowBlank="1" showInputMessage="1" showErrorMessage="1" promptTitle="Geschäftsführer 2 Vorname(n)" prompt="Bitte geben Sie den Vornamen von dem zweiten abberufenen Geschäftsführer ein!" sqref="D44" xr:uid="{0A451728-645C-4E06-81FD-2C1FD21E72BA}"/>
    <dataValidation allowBlank="1" showInputMessage="1" showErrorMessage="1" promptTitle="Geschäftsführer 2 Nachname" prompt="Bitte geben Sie den Nachnamen von dem zweiten abberufenen Geschäftsführer ein!" sqref="D46" xr:uid="{E72CA46B-1B87-4869-B8E8-461378EE48A3}"/>
    <dataValidation type="date" allowBlank="1" showInputMessage="1" showErrorMessage="1" errorTitle="Falsche Eingabe" error="Bitte geben Sie nur Zahlen ein! Bitte geben Sie das Datum richtig an, wie z.B.: 01.01.2000" promptTitle="Geschäftsführer 2 Geburtsdatum" prompt="Bitte geben Sie das Geburtsdatum von dem zweiten abberufenen Geschäftsführer ein!" sqref="D48" xr:uid="{BBF77351-DFA2-4457-8272-890FA4D011E7}">
      <formula1>1</formula1>
      <formula2>146099</formula2>
    </dataValidation>
    <dataValidation type="list" allowBlank="1" showInputMessage="1" showErrorMessage="1" promptTitle="Geschäftsführer 3 Geschlecht" prompt="Bitte wählen Sie das Geschlecht von dem dritten abberufenen Geschäftsführer aus!" sqref="D51" xr:uid="{536261DD-746F-4887-ABB9-50D00C4C9B66}">
      <formula1>"männlich,weiblich,divers"</formula1>
    </dataValidation>
    <dataValidation allowBlank="1" showInputMessage="1" showErrorMessage="1" promptTitle="Geschäftsführer 3 Vorname(n)" prompt="Bitte geben Sie den Vornamen von dem dritten abberufenen Geschäftsführer ein!" sqref="D53" xr:uid="{EAE2A1B7-219A-4691-A31A-EE2CA77BDCB4}"/>
    <dataValidation allowBlank="1" showInputMessage="1" showErrorMessage="1" promptTitle="Geschäftsführer 3 Nachname" prompt="Bitte geben Sie den Nachnamen von dem dritten abberufenen Geschäftsführer ein!" sqref="D55" xr:uid="{C9C28BDD-874F-4943-A683-547B077978CB}"/>
    <dataValidation type="date" allowBlank="1" showInputMessage="1" showErrorMessage="1" errorTitle="Falsche Eingabe" error="Bitte geben Sie nur Zahlen ein! Bitte geben Sie das Datum richtig an, wie z.B.: 01.01.2000" promptTitle="Geschäftsführer 3 Geburtsdatum" prompt="Bitte geben Sie das Geburtsdatum von dem dritten abberufenen Geschäftsführer ein!" sqref="D57" xr:uid="{B56CED57-0B6F-4A9B-85E5-79CFC04BE50B}">
      <formula1>1</formula1>
      <formula2>146099</formula2>
    </dataValidation>
    <dataValidation type="list" allowBlank="1" showInputMessage="1" showErrorMessage="1" promptTitle="Geschäftsführer 4 Geschlecht" prompt="Bitte wählen Sie das Geschlecht von dem vierten abberufenen Geschäftsführer aus!" sqref="I33" xr:uid="{079AA1C9-F08D-4965-8CCA-C4C4DEA14A9A}">
      <formula1>"männlich,weiblich,divers"</formula1>
    </dataValidation>
    <dataValidation allowBlank="1" showInputMessage="1" showErrorMessage="1" promptTitle="Geschäftsführer 4 Vorname(n)" prompt="Bitte geben Sie den Vornamen von dem vierten abberufenen Geschäftsführer ein!" sqref="I35" xr:uid="{736F7D4F-E81C-4331-8C97-753D0A8AABDE}"/>
    <dataValidation allowBlank="1" showInputMessage="1" showErrorMessage="1" promptTitle="Geschäftsführer 4 Nachname" prompt="Bitte geben Sie den Nachnamen von dem vierten abberufenen Geschäftsführer ein!" sqref="I37" xr:uid="{1C807532-8C4A-45D2-8D8F-6008E42C14DF}"/>
    <dataValidation type="date" allowBlank="1" showInputMessage="1" showErrorMessage="1" errorTitle="Falsche Eingabe" error="Bitte geben Sie nur Zahlen ein! Bitte geben Sie das Datum richtig an, wie z.B.: 01.01.2000" promptTitle="Geschäftsführer 4 Geburtsdatum" prompt="Bitte geben Sie das Geburtsdatum von dem vierten abberufenen Geschäftsführer ein!" sqref="I39" xr:uid="{8C15D75E-151D-4543-BA0F-68B1AB9B62EB}">
      <formula1>1</formula1>
      <formula2>146099</formula2>
    </dataValidation>
    <dataValidation type="list" allowBlank="1" showInputMessage="1" showErrorMessage="1" promptTitle="Geschäftsführer 5 Geschlecht" prompt="Bitte wählen Sie das Geschlecht von dem fünften abberufenen Geschäftsführer aus!" sqref="I42" xr:uid="{6041ACC9-5796-41B8-A5B5-4B9F1A92574C}">
      <formula1>"männlich,weiblich,divers"</formula1>
    </dataValidation>
    <dataValidation allowBlank="1" showInputMessage="1" showErrorMessage="1" promptTitle="Geschäftsführer 5 Vorname(n)" prompt="Bitte geben Sie den Vornamen von dem fünften abberufenen Geschäftsführer ein!" sqref="I44" xr:uid="{FEC7A0C4-0442-49DD-BBEA-A656E6AC6DF9}"/>
    <dataValidation allowBlank="1" showInputMessage="1" showErrorMessage="1" promptTitle="Geschäftsführer 5 Nachname" prompt="Bitte geben Sie den Nachnamen von dem fünften abberufenen Geschäftsführer ein!" sqref="I46" xr:uid="{4B65A8EC-B669-4597-AB38-7229B44F2910}"/>
    <dataValidation type="date" allowBlank="1" showInputMessage="1" showErrorMessage="1" errorTitle="Falsche Eingabe" error="Bitte geben Sie nur Zahlen ein! Bitte geben Sie das Datum richtig an, wie z.B.: 01.01.2000" promptTitle="Geschäftsführer 5 Geburtsdatum" prompt="Bitte geben Sie das Geburtsdatum von dem fünften abberufenen Geschäftsführer ein!" sqref="I48" xr:uid="{DE0C00D1-E250-48CF-8E8E-5C66AA73406C}">
      <formula1>1</formula1>
      <formula2>146099</formula2>
    </dataValidation>
    <dataValidation type="list" allowBlank="1" showInputMessage="1" showErrorMessage="1" promptTitle="Geschäftsführer 1 Geschlecht" prompt="Bitte wählen Sie das Geschlecht von dem ersten neu bestellten Geschäftsführer aus!" sqref="D63" xr:uid="{811BD35C-1146-4B5A-B0E8-AB1F5AC057BA}">
      <formula1>"männlich,weiblich,divers"</formula1>
    </dataValidation>
    <dataValidation allowBlank="1" showInputMessage="1" showErrorMessage="1" promptTitle="Geschäftsführer 1 Vorname(n)" prompt="Bitte geben Sie den Vornamen von dem ersten neu bestellten Geschäftsführer ein!" sqref="D65" xr:uid="{99F1F89C-3059-45E8-A507-256A24982ADE}"/>
    <dataValidation allowBlank="1" showInputMessage="1" showErrorMessage="1" promptTitle="Geschäftsführer 1 Nachname" prompt="Bitte geben Sie den Nachnamen von dem ersten neu bestellten Geschäftsführer ein!" sqref="D67" xr:uid="{30E06905-6B0F-43BA-8FA6-9C5D44246297}"/>
    <dataValidation allowBlank="1" showInputMessage="1" showErrorMessage="1" promptTitle="Geschäftsführer 1 Geburtsname" prompt="Bitte geben Sie den Geburtsnamen von dem ersten neu bestellten Geschäftsführer ein!" sqref="D69" xr:uid="{1C544295-E962-44E4-BFE1-323DFA5B04F7}"/>
    <dataValidation type="date" allowBlank="1" showInputMessage="1" showErrorMessage="1" errorTitle="Falsche Eingabe" error="Bitte geben Sie nur Zahlen ein! Bitte geben Sie das Datum richtig an, wie z.B.: 01.01.2000" promptTitle="Geschäftsführer 1 Geburtsdatum" prompt="Bitte geben Sie das Geburtsdatum von dem ersten neu bestellten Geschäftsführer ein!" sqref="D71" xr:uid="{CFD14BCF-F029-4597-B95B-0CBE20B6D884}">
      <formula1>1</formula1>
      <formula2>146099</formula2>
    </dataValidation>
    <dataValidation allowBlank="1" showInputMessage="1" showErrorMessage="1" promptTitle="Geschäftsführer 1 Anschrift" prompt="Bitte geben Sie die Postleitzahl und den Ort der Adresse von dem ersten neu bestellten Geschäftsführer ein!" sqref="D73" xr:uid="{A749BAC5-29BC-4260-81C6-75B96AA5CD70}"/>
    <dataValidation allowBlank="1" showInputMessage="1" showErrorMessage="1" promptTitle="Geschäftsführer 1 Anschrift" prompt="Bitte geben Sie die Straße und die Hausnummer der Adresse von dem ersten neu bestellten Geschäftsführer ein!" sqref="D75" xr:uid="{555B8D96-73E2-4677-A8D5-E7B04C7E5E6B}"/>
    <dataValidation type="list" allowBlank="1" showInputMessage="1" showErrorMessage="1" promptTitle="Geschäftsführer 1 § 181 BGB" prompt="Bitte wählen Sie aus, ob der erste neu bestellte Geschäftsführer vom § 181 BGB (Insichgeschäft) befreit wird! Ein Beispiel für ein Insichgeschäfts ist: Ein Geschäftsführer verkauft sein eigenes Auto an die Firma." sqref="D79" xr:uid="{25D1A2B0-7B83-46DD-8224-BD3EAEDC1849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  <dataValidation type="list" allowBlank="1" showInputMessage="1" showErrorMessage="1" promptTitle="Geschäftsführer 5 Geschlecht" prompt="Bitte wählen Sie das Geschlecht von dem fünften neu bestellten Geschäftsführer aus!" sqref="I82" xr:uid="{89BF71DF-784C-4376-8CC3-C511C8D88EFC}">
      <formula1>"männlich,weiblich,divers"</formula1>
    </dataValidation>
    <dataValidation allowBlank="1" showInputMessage="1" showErrorMessage="1" promptTitle="Geschäftsführer 6 Vorname(n)" prompt="Bitte geben Sie den Vornamen von dem sechsten neu bestellten Geschäftsführer ein!" sqref="I103" xr:uid="{C157D05A-05E3-4D59-A4E1-58CBF8CF7E87}"/>
    <dataValidation allowBlank="1" showInputMessage="1" showErrorMessage="1" promptTitle="Geschäftsführer 6 Nachname" prompt="Bitte geben Sie den Nachnamen von dem sechsten neu bestellten Geschäftsführer ein!" sqref="I105" xr:uid="{1D8A5015-C4B3-4372-BCD6-A865F5CBA144}"/>
    <dataValidation allowBlank="1" showInputMessage="1" showErrorMessage="1" promptTitle="Geschäftsführer 6 Geburtsname" prompt="Bitte geben Sie den Geburtsnamen von dem sechsten neu bestellten Geschäftsführer ein!" sqref="I107" xr:uid="{AF011ACB-BE69-4C18-B420-B89782C98E8B}"/>
    <dataValidation type="date" allowBlank="1" showInputMessage="1" showErrorMessage="1" errorTitle="Falsche Eingabe" error="Bitte geben Sie nur Zahlen ein! Bitte geben Sie das Datum richtig an, wie z.B.: 01.01.2000" promptTitle="Geschäftsführer 6 Geburtsdatum" prompt="Bitte geben Sie das Geburtsdatum von dem sechsten neu bestellten Geschäftsführer ein!" sqref="I109" xr:uid="{5AABEE95-9FBD-443A-AA80-4AA74AD241F0}">
      <formula1>1</formula1>
      <formula2>146099</formula2>
    </dataValidation>
    <dataValidation allowBlank="1" showInputMessage="1" showErrorMessage="1" promptTitle="Geschäftsführer 6 Anschrift" prompt="Bitte geben Sie die Postleitzahl und den Ort der Adresse von dem sechsten neu bestellten Geschäftsführer ein!" sqref="I111" xr:uid="{EC94E245-A3A3-40E1-ADA6-5936EBCBB7A1}"/>
    <dataValidation allowBlank="1" showInputMessage="1" showErrorMessage="1" promptTitle="Geschäftsführer 6 Anschrift" prompt="Bitte geben Sie die Straße und die Hausnummer der Adresse von dem sechsten neu bestellten Geschäftsführer ein!" sqref="I113" xr:uid="{83C99872-0D26-4BC3-8CDB-C651D8B5D896}"/>
    <dataValidation type="list" allowBlank="1" showInputMessage="1" showErrorMessage="1" promptTitle="Geschäftsführer 2 Geschlecht" prompt="Bitte wählen Sie das Geschlecht von dem zweiten neu bestellten Geschäftsführer aus!" sqref="D82" xr:uid="{13B38BA7-7AC7-417A-9722-09E8245EBB7D}">
      <formula1>"männlich,weiblich,divers"</formula1>
    </dataValidation>
    <dataValidation allowBlank="1" showInputMessage="1" showErrorMessage="1" promptTitle="Geschäftsführer 2 Vorname(n)" prompt="Bitte geben Sie den Vornamen von dem zweiten neu bestellten Geschäftsführer ein!" sqref="D84" xr:uid="{6F957DAC-447B-42BC-A85E-EF6ADB1ECE0F}"/>
    <dataValidation allowBlank="1" showInputMessage="1" showErrorMessage="1" promptTitle="Geschäftsführer 2 Nachname" prompt="Bitte geben Sie den Nachnamen von dem zweiten neu bestellten Geschäftsführer ein!" sqref="D86" xr:uid="{25BC6BA9-3671-4F27-AD0E-5CFF64FB8E0D}"/>
    <dataValidation allowBlank="1" showInputMessage="1" showErrorMessage="1" promptTitle="Geschäftsführer 2 Geburtsname" prompt="Bitte geben Sie den Geburtsnamen von dem zweiten neu bestellten Geschäftsführer ein!" sqref="D88" xr:uid="{C50E8A4F-DC4B-49BF-843B-B8AA15848805}"/>
    <dataValidation type="date" allowBlank="1" showInputMessage="1" showErrorMessage="1" errorTitle="Falsche Eingabe" error="Bitte geben Sie nur Zahlen ein! Bitte geben Sie das Datum richtig an, wie z.B.: 01.01.2000" promptTitle="Geschäftsführer 2 Geburtsdatum" prompt="Bitte geben Sie das Geburtsdatum von dem zweiten neu bestellten Geschäftsführer ein!" sqref="D90" xr:uid="{08EB1884-2E75-40C1-83D6-0B13FB6E611D}">
      <formula1>1</formula1>
      <formula2>146099</formula2>
    </dataValidation>
    <dataValidation allowBlank="1" showInputMessage="1" showErrorMessage="1" promptTitle="Geschäftsführer 2 Anschrift" prompt="Bitte geben Sie die Postleitzahl und den Ort der Adresse von dem zweiten neu bestellten Geschäftsführer ein!" sqref="D92" xr:uid="{42B50A7F-C97D-46E1-A4A5-BDD84870045C}"/>
    <dataValidation allowBlank="1" showInputMessage="1" showErrorMessage="1" promptTitle="Geschäftsführer 2 Anschrift" prompt="Bitte geben Sie die Straße und die Hausnummer der Adresse von dem zweiten neu bestellten Geschäftsführer ein!" sqref="D94" xr:uid="{89CC298C-AC39-4533-A281-43E64046A042}"/>
    <dataValidation type="list" allowBlank="1" showInputMessage="1" showErrorMessage="1" promptTitle="Geschäftsführer 3 Geschlecht" prompt="Bitte wählen Sie das Geschlecht von dem dritten neu bestellten Geschäftsführer aus!" sqref="D101" xr:uid="{D222AFD1-9D63-41AA-8746-05817A1E5F91}">
      <formula1>"männlich,weiblich,divers"</formula1>
    </dataValidation>
    <dataValidation allowBlank="1" showInputMessage="1" showErrorMessage="1" promptTitle="Geschäftsführer 3 Vorname(n)" prompt="Bitte geben Sie den Vornamen von dem dritten neu bestellten Geschäftsführer ein!" sqref="D103" xr:uid="{E5A757EB-B047-4A91-813B-94C18DE6AC91}"/>
    <dataValidation allowBlank="1" showInputMessage="1" showErrorMessage="1" promptTitle="Geschäftsführer 3 Nachname" prompt="Bitte geben Sie den Nachnamen von dem dritten neu bestellten Geschäftsführer ein!" sqref="D105" xr:uid="{9F3D1E77-58F4-43C3-A621-3E935098917E}"/>
    <dataValidation allowBlank="1" showInputMessage="1" showErrorMessage="1" promptTitle="Geschäftsführer 3 Geburtsname" prompt="Bitte geben Sie den Geburtsnamen von dem dritten neu bestellten Geschäftsführer ein!" sqref="D107" xr:uid="{0835D229-DF0B-40C4-B6F8-C67458BAFDA6}"/>
    <dataValidation type="date" allowBlank="1" showInputMessage="1" showErrorMessage="1" errorTitle="Falsche Eingabe" error="Bitte geben Sie nur Zahlen ein! Bitte geben Sie das Datum richtig an, wie z.B.: 01.01.2000" promptTitle="Geschäftsführer 3 Geburtsdatum" prompt="Bitte geben Sie das Geburtsdatum von dem dritten neu bestellten Geschäftsführer ein!" sqref="D109" xr:uid="{61F206B2-9F94-41D9-B548-DEB3DAAE1CAC}">
      <formula1>1</formula1>
      <formula2>146099</formula2>
    </dataValidation>
    <dataValidation allowBlank="1" showInputMessage="1" showErrorMessage="1" promptTitle="Geschäftsführer 3 Anschrift" prompt="Bitte geben Sie die Postleitzahl und den Ort der Adresse von dem dritten neu bestellten Geschäftsführer ein!" sqref="D111" xr:uid="{54888004-185E-4270-A3D9-1215D69BE356}"/>
    <dataValidation allowBlank="1" showInputMessage="1" showErrorMessage="1" promptTitle="Geschäftsführer 3 Anschrift" prompt="Bitte geben Sie die Straße und die Hausnummer der Adresse von dem dritten neu bestellten Geschäftsführer ein!" sqref="D113" xr:uid="{591D6F4A-C313-4638-A93B-A4A43CEEB926}"/>
    <dataValidation type="list" allowBlank="1" showInputMessage="1" showErrorMessage="1" promptTitle="Geschäftsführer 4 Geschlecht" prompt="Bitte wählen Sie das Geschlecht von dem vierten neu bestellten Geschäftsführer aus!" sqref="I63" xr:uid="{1441B77A-CA1A-4447-BF78-30BDA7BF6CC1}">
      <formula1>"männlich,weiblich,divers"</formula1>
    </dataValidation>
    <dataValidation allowBlank="1" showInputMessage="1" showErrorMessage="1" promptTitle="Geschäftsführer 4 Vorname(n)" prompt="Bitte geben Sie den Vornamen von dem vierten neu bestellten Geschäftsführer ein!" sqref="I65" xr:uid="{3E713735-1E37-4972-BAE1-4E9B6EF6EE03}"/>
    <dataValidation allowBlank="1" showInputMessage="1" showErrorMessage="1" promptTitle="Geschäftsführer 4 Nachname" prompt="Bitte geben Sie den Nachnamen von dem vierten neu bestellten Geschäftsführer ein!" sqref="I67" xr:uid="{13095D1D-DC25-405D-9F69-4F95413A978A}"/>
    <dataValidation allowBlank="1" showInputMessage="1" showErrorMessage="1" promptTitle="Geschäftsführer 4 Geburtsname" prompt="Bitte geben Sie den Geburtsnamen von dem vierten neu bestellten Geschäftsführer ein!" sqref="I69" xr:uid="{F70C7B34-C0A4-4B92-8722-DC6C8B96BAE6}"/>
    <dataValidation type="date" allowBlank="1" showInputMessage="1" showErrorMessage="1" errorTitle="Falsche Eingabe" error="Bitte geben Sie nur Zahlen ein! Bitte geben Sie das Datum richtig an, wie z.B.: 01.01.2000" promptTitle="Geschäftsführer 4 Geburtsdatum" prompt="Bitte geben Sie das Geburtsdatum von dem vierten neu bestellten Geschäftsführer ein!" sqref="I71" xr:uid="{1FDF8AA9-2928-4E2D-B831-080FC0C1C237}">
      <formula1>1</formula1>
      <formula2>146099</formula2>
    </dataValidation>
    <dataValidation allowBlank="1" showInputMessage="1" showErrorMessage="1" promptTitle="Geschäftsführer 4 Anschrift" prompt="Bitte geben Sie die Postleitzahl und den Ort der Adresse von dem vierten neu bestellten Geschäftsführer ein!" sqref="I73" xr:uid="{8D41B4E1-286F-4FA4-9EF3-B0ED56C0E865}"/>
    <dataValidation allowBlank="1" showInputMessage="1" showErrorMessage="1" promptTitle="Geschäftsführer 4 Anschrift" prompt="Bitte geben Sie die Straße und die Hausnummer der Adresse von dem vierten neu bestellten Geschäftsführer ein!" sqref="I75" xr:uid="{7A07BDEC-899F-49B5-92C3-A2F49D607FD3}"/>
    <dataValidation allowBlank="1" showInputMessage="1" showErrorMessage="1" promptTitle="Geschäftsführer 5 Vorname(n)" prompt="Bitte geben Sie den Vornamen von dem fünften neu bestellten Geschäftsführer ein!" sqref="I84" xr:uid="{39FEED5D-608F-4241-8D87-471C6BAA05E4}"/>
    <dataValidation allowBlank="1" showInputMessage="1" showErrorMessage="1" promptTitle="Geschäftsführer 5 Nachname" prompt="Bitte geben Sie den Nachnamen von dem fünften neu bestellten Geschäftsführer ein!" sqref="I86" xr:uid="{52A0EEB6-45FE-480E-B3A2-15F6278EC63F}"/>
    <dataValidation allowBlank="1" showInputMessage="1" showErrorMessage="1" promptTitle="Geschäftsführer 5 Geburtsname" prompt="Bitte geben Sie den Geburtsnamen von dem fünften neu bestellten Geschäftsführer ein!" sqref="I88" xr:uid="{BE4CED45-745D-410F-90CB-D01FBA3705B9}"/>
    <dataValidation type="date" allowBlank="1" showInputMessage="1" showErrorMessage="1" errorTitle="Falsche Eingabe" error="Bitte geben Sie nur Zahlen ein! Bitte geben Sie das Datum richtig an, wie z.B.: 01.01.2000" promptTitle="Geschäftsführer 5 Geburtsdatum" prompt="Bitte geben Sie das Geburtsdatum von dem fünften neu bestellten Geschäftsführer ein!" sqref="I90" xr:uid="{EC5B3EC6-EC2C-411B-A2A5-17A50A1792A1}">
      <formula1>1</formula1>
      <formula2>146099</formula2>
    </dataValidation>
    <dataValidation allowBlank="1" showInputMessage="1" showErrorMessage="1" promptTitle="Geschäftsführer 5 Anschrift" prompt="Bitte geben Sie die Postleitzahl und den Ort der Adresse von dem fünften neu bestellten Geschäftsführer ein!" sqref="I92" xr:uid="{84A67461-706D-47AD-B15C-E8DF6E6F1225}"/>
    <dataValidation allowBlank="1" showInputMessage="1" showErrorMessage="1" promptTitle="Geschäftsführer 5 Anschrift" prompt="Bitte geben Sie die Straße und die Hausnummer der Adresse von dem fünften neu bestellten Geschäftsführer ein!" sqref="I94" xr:uid="{4787EE9B-BF78-4D22-9879-258CBC382207}"/>
    <dataValidation type="list" allowBlank="1" showInputMessage="1" showErrorMessage="1" promptTitle="Geschäftsführer 1 Vertretung" prompt="Bitte wählen Sie die Vertretungsregelung von dem ersten neu bestellten Geschäftsführer aus!" sqref="D77" xr:uid="{B10BA50F-7720-4EF2-8638-0752B5C03A9F}">
      <formula1>"einzelvertretungsberechtigt,nicht einzelvertretungsberechtigt"</formula1>
    </dataValidation>
    <dataValidation type="list" allowBlank="1" showInputMessage="1" showErrorMessage="1" promptTitle="Geschäftsführer 2 Vertretung" prompt="Bitte wählen Sie die Vertretungsregelung von dem zweiten neu bestellten Geschäftsführer aus!" sqref="D96" xr:uid="{1C47B468-B4A6-4BF0-A73D-BA61EDC29AF3}">
      <formula1>"einzelvertretungsberechtigt,nicht einzelvertretungsberechtigt"</formula1>
    </dataValidation>
    <dataValidation type="list" allowBlank="1" showInputMessage="1" showErrorMessage="1" promptTitle="Geschäftsführer 2 § 181 BGB" prompt="Bitte wählen Sie aus, ob der zweite neu bestellte Geschäftsführer vom § 181 BGB (Insichgeschäft) befreit wird! Ein Beispiel für ein Insichgeschäfts ist: Ein Geschäftsführer verkauft sein eigenes Auto an die Firma." sqref="D98" xr:uid="{A275AE69-0FA8-48B8-8377-8191BB96B53C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  <dataValidation type="list" allowBlank="1" showInputMessage="1" showErrorMessage="1" promptTitle="Geschäftsführer 3 Vertretung" prompt="Bitte wählen Sie die Vertretungsregelung von dem dritten neu bestellten Geschäftsführer aus!" sqref="D115" xr:uid="{B0976AEE-61B3-49B0-AE21-E0E0858B6871}">
      <formula1>"einzelvertretungsberechtigt,nicht einzelvertretungsberechtigt"</formula1>
    </dataValidation>
    <dataValidation type="list" allowBlank="1" showInputMessage="1" showErrorMessage="1" promptTitle="Geschäftsführer 3 § 181 BGB" prompt="Bitte wählen Sie aus, ob der dritte neu bestellte Geschäftsführer vom § 181 BGB (Insichgeschäft) befreit wird! Ein Beispiel für ein Insichgeschäfts ist: Ein Geschäftsführer verkauft sein eigenes Auto an die Firma." sqref="D117" xr:uid="{E5ECF8B8-B249-4757-AF7B-8F634620ABA0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  <dataValidation type="list" allowBlank="1" showInputMessage="1" showErrorMessage="1" promptTitle="Geschäftsführer 4 Vertretung" prompt="Bitte wählen Sie die Vertretungsregelung von dem vierten neu bestellten Geschäftsführer aus!" sqref="I77" xr:uid="{B35C3772-F371-4CB3-9391-5926AF1E7039}">
      <formula1>"einzelvertretungsberechtigt,nicht einzelvertretungsberechtigt"</formula1>
    </dataValidation>
    <dataValidation type="list" allowBlank="1" showInputMessage="1" showErrorMessage="1" promptTitle="Geschäftsführer 4 § 181 BGB" prompt="Bitte wählen Sie aus, ob der vierte neu bestellte Geschäftsführer vom § 181 BGB (Insichgeschäft) befreit wird! Ein Beispiel für ein Insichgeschäfts ist: Ein Geschäftsführer verkauft sein eigenes Auto an die Firma." sqref="I79" xr:uid="{A1521246-C92B-4B36-B57F-818CC2B9D337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  <dataValidation type="list" allowBlank="1" showInputMessage="1" showErrorMessage="1" promptTitle="Geschäftsführer 5 Vertretung" prompt="Bitte wählen Sie die Vertretungsregelung von dem fünften neu bestellten Geschäftsführer aus!" sqref="I96" xr:uid="{C6D92705-24BA-4DBE-BAE8-DEF1DBDE3597}">
      <formula1>"einzelvertretungsberechtigt,nicht einzelvertretungsberechtigt"</formula1>
    </dataValidation>
    <dataValidation type="list" allowBlank="1" showInputMessage="1" showErrorMessage="1" promptTitle="Geschäftsführer 5 § 181 BGB" prompt="Bitte wählen Sie aus, ob der fünfte neu bestellte Geschäftsführer vom § 181 BGB (Insichgeschäft) befreit wird! Ein Beispiel für ein Insichgeschäfts ist: Ein Geschäftsführer verkauft sein eigenes Auto an die Firma." sqref="I98" xr:uid="{CF10B900-43E7-4007-BDAD-364631093D71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  <dataValidation type="list" allowBlank="1" showInputMessage="1" showErrorMessage="1" promptTitle="Geschäftsführer 6 Vertretung" prompt="Bitte wählen Sie die Vertretungsregelung von dem sechsten neu bestellten Geschäftsführer aus!" sqref="I115" xr:uid="{64B12B74-ACDD-4DE8-BF66-F6AEF0E8FF91}">
      <formula1>"einzelvertretungsberechtigt,nicht einzelvertretungsberechtigt"</formula1>
    </dataValidation>
    <dataValidation type="list" allowBlank="1" showInputMessage="1" showErrorMessage="1" promptTitle="Geschäftsführer 6 § 181 BGB" prompt="Bitte wählen Sie aus, ob der sechste neu bestellte Geschäftsführer vom § 181 BGB (Insichgeschäft) befreit wird! Ein Beispiel für ein Insichgeschäfts ist: Ein Geschäftsführer verkauft sein eigenes Auto an die Firma." sqref="I117" xr:uid="{005FB7A4-2107-4549-B742-01A77F50F51A}">
      <mc:AlternateContent xmlns:x12ac="http://schemas.microsoft.com/office/spreadsheetml/2011/1/ac" xmlns:mc="http://schemas.openxmlformats.org/markup-compatibility/2006">
        <mc:Choice Requires="x12ac">
          <x12ac:list>"Ja, vom § 181 BGB befreit"," Nein, nicht vom § 181 BGB befreit"</x12ac:list>
        </mc:Choice>
        <mc:Fallback>
          <formula1>"Ja, vom § 181 BGB befreit, Nein, nicht vom § 181 BGB befreit"</formula1>
        </mc:Fallback>
      </mc:AlternateContent>
    </dataValidation>
  </dataValidations>
  <pageMargins left="0.7" right="0.7" top="0.75" bottom="0.75" header="0.3" footer="0.3"/>
  <pageSetup paperSize="9" scale="2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1962150</xdr:colOff>
                    <xdr:row>122</xdr:row>
                    <xdr:rowOff>104775</xdr:rowOff>
                  </from>
                  <to>
                    <xdr:col>3</xdr:col>
                    <xdr:colOff>600075</xdr:colOff>
                    <xdr:row>124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Göde</dc:creator>
  <cp:lastModifiedBy>Paul Göde</cp:lastModifiedBy>
  <cp:lastPrinted>2024-10-28T14:24:11Z</cp:lastPrinted>
  <dcterms:created xsi:type="dcterms:W3CDTF">2015-06-05T18:19:34Z</dcterms:created>
  <dcterms:modified xsi:type="dcterms:W3CDTF">2024-10-30T12:26:17Z</dcterms:modified>
</cp:coreProperties>
</file>